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8800" windowHeight="11730"/>
  </bookViews>
  <sheets>
    <sheet name="Templeits" sheetId="5" r:id="rId1"/>
    <sheet name="Uzdevumu definēšana" sheetId="4" r:id="rId2"/>
    <sheet name="ID_atšifrējumi" sheetId="3" state="hidden" r:id="rId3"/>
  </sheets>
  <externalReferences>
    <externalReference r:id="rId4"/>
  </externalReferences>
  <definedNames>
    <definedName name="_xlnm._FilterDatabase" localSheetId="0" hidden="1">Templeits!$A$1:$P$44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49" i="4" l="1"/>
  <c r="A140" i="4"/>
  <c r="A133" i="4"/>
  <c r="A126" i="4"/>
  <c r="A117" i="4"/>
  <c r="A110" i="4"/>
  <c r="A103" i="4"/>
  <c r="A96" i="4"/>
  <c r="A87" i="4"/>
  <c r="A80" i="4"/>
  <c r="A73" i="4"/>
  <c r="A66" i="4"/>
  <c r="A59" i="4"/>
  <c r="A52" i="4"/>
  <c r="A45" i="4"/>
  <c r="A36" i="4"/>
  <c r="A29" i="4"/>
  <c r="A22" i="4"/>
  <c r="A15" i="4"/>
  <c r="C44" i="5"/>
  <c r="C43" i="5"/>
  <c r="C42" i="5"/>
  <c r="C41" i="5"/>
  <c r="C40" i="5"/>
  <c r="C39" i="5"/>
  <c r="C38" i="5"/>
  <c r="C29" i="5"/>
  <c r="C28" i="5"/>
  <c r="C27" i="5"/>
  <c r="C26" i="5"/>
  <c r="C23" i="5"/>
  <c r="C22" i="5"/>
  <c r="C21" i="5"/>
  <c r="C20" i="5"/>
  <c r="C19" i="5"/>
  <c r="C18" i="5"/>
  <c r="C17" i="5"/>
  <c r="C16" i="5"/>
  <c r="C15" i="5"/>
  <c r="C14" i="5"/>
  <c r="C13" i="5"/>
  <c r="C12" i="5"/>
  <c r="C11" i="5"/>
  <c r="C10" i="5"/>
  <c r="C8" i="5"/>
  <c r="K7" i="5"/>
  <c r="C4" i="5"/>
  <c r="C3" i="5"/>
  <c r="C2" i="5"/>
</calcChain>
</file>

<file path=xl/comments1.xml><?xml version="1.0" encoding="utf-8"?>
<comments xmlns="http://schemas.openxmlformats.org/spreadsheetml/2006/main">
  <authors>
    <author>tc={E96AF563-2142-4ED9-8002-39C53872448A}</author>
    <author>tc={7F4F843C-6F64-402C-8B0A-0FCBAB129E18}</author>
    <author>tc={C1434D7A-C0AE-4600-B232-F45BDDE17237}</author>
    <author>tc={F4703242-0535-4283-BE55-41EBB47DAF99}</author>
    <author>tc={2953907A-1C50-4A90-ADA0-D8D2714D3414}</author>
    <author>tc={17938298-F845-43CF-B767-26BF62528D18}</author>
    <author>tc={ED4F2304-C86A-46CD-AEB9-365699E8ECBD}</author>
    <author>tc={DF4EF015-74C2-4FCE-9E14-FCB4736812B0}</author>
    <author>tc={94150393-F31E-4BF3-8274-DB214EB58F61}</author>
    <author>tc={EFF71FED-4F15-4950-96B9-C92FEB3C678F}</author>
  </authors>
  <commentList>
    <comment ref="D2" authorId="0">
      <text>
        <r>
          <rPr>
            <sz val="10"/>
            <rFont val="SimSun"/>
            <charset val="134"/>
          </rPr>
          <t>[Threaded comment]
Your version of Excel allows you to read this threaded comment; however, any edits to it will get removed if the file is opened in a newer version of Excel. Learn more: https://go.microsoft.com/fwlink/?linkid=870924
Comment:
    2023./2024.m.g. interešu izglītība aptauju aizpildīja skolu skolēni par interešu izgl.grupām. Aptauju nepildīja prof.ievirzu skolu audzēkņi, jo liela daļa pārklātos. No viena jautājuma varēja izvilkt rādītāju Baltajam flīģelim, SSS un JC</t>
        </r>
      </text>
    </comment>
    <comment ref="B9" authorId="1">
      <text>
        <r>
          <rPr>
            <sz val="10"/>
            <rFont val="SimSun"/>
            <charset val="134"/>
          </rPr>
          <t>[Threaded comment]
Your version of Excel allows you to read this threaded comment; however, any edits to it will get removed if the file is opened in a newer version of Excel. Learn more: https://go.microsoft.com/fwlink/?linkid=870924
Comment:
    3.3.2. Popularizēt interešu izgl. progr. piedāvājumu ar mērķi piesaistīt dalībniekus, t.sk. pasākumi piedāvājuma demonstrēšanai, atvērto durvju dienas, dalībnieku pieredzes stāstu popularizēšana, skates, konkursi, sacensības u.c. pasākumi</t>
        </r>
      </text>
    </comment>
    <comment ref="K14" authorId="2">
      <text>
        <r>
          <rPr>
            <sz val="10"/>
            <rFont val="SimSun"/>
            <charset val="134"/>
          </rPr>
          <t>[Threaded comment]
Your version of Excel allows you to read this threaded comment; however, any edits to it will get removed if the file is opened in a newer version of Excel. Learn more: https://go.microsoft.com/fwlink/?linkid=870924
Comment:
    VIIS sistēmā ir uzrādītas 2 adreses: EMIĻA MELNGAIĻA IELA 6, LĒDURGA, LĒDURGAS PAGASTS, SIGULDAS NOVADS, LV-4012 un SKOLAS IELA 11, RAGANA, KRIMULDAS PAGASTS, SIGULDAS NOVADS, LV-2144. 
Vai abas ir korektas?</t>
        </r>
      </text>
    </comment>
    <comment ref="K15" authorId="3">
      <text>
        <r>
          <rPr>
            <sz val="10"/>
            <rFont val="SimSun"/>
            <charset val="134"/>
          </rPr>
          <t>[Threaded comment]
Your version of Excel allows you to read this threaded comment; however, any edits to it will get removed if the file is opened in a newer version of Excel. Learn more: https://go.microsoft.com/fwlink/?linkid=870924
Comment:
    Iestādes pašnovērtējumā 2023.gadā pie stiprajām pusēm rakstīts, ka: "Izglītības iestāde izzina savu absolventu turpmākās mācības/studijas un profesionālo darbību, izmanto šo informāciju sava darba izvērtēšanai."
Līdz ar to lūgums iestādei ierakstīt šeit rādītāju, balstoties uz veikto absolventu datu ieguvi</t>
        </r>
      </text>
    </comment>
    <comment ref="J24" authorId="4">
      <text>
        <r>
          <rPr>
            <sz val="10"/>
            <rFont val="SimSun"/>
            <charset val="134"/>
          </rPr>
          <t>[Threaded comment]
Your version of Excel allows you to read this threaded comment; however, any edits to it will get removed if the file is opened in a newer version of Excel. Learn more: https://go.microsoft.com/fwlink/?linkid=870924
Comment:
    Siguldas novada rādītājs izteikts procentos. Tas ir īpatsvars, cik no visiem skolu vadītājiem atbildēja pozitīvi uz attiecīgo jautājumu. Tiem, kas skolas rādītāja ir atbilde Nē, tie nav šajā īpatsvarā ieskaitīti.</t>
        </r>
      </text>
    </comment>
    <comment ref="K24" authorId="5">
      <text>
        <r>
          <rPr>
            <sz val="10"/>
            <rFont val="SimSun"/>
            <charset val="134"/>
          </rPr>
          <t>[Threaded comment]
Your version of Excel allows you to read this threaded comment; however, any edits to it will get removed if the file is opened in a newer version of Excel. Learn more: https://go.microsoft.com/fwlink/?linkid=870924
Comment:
    Krimuldas MMS vadītājs neaizpildīja vadītāju novērtēšanas anketu, kas tika veikta 2024.gada aprīlī</t>
        </r>
      </text>
    </comment>
    <comment ref="J25" authorId="6">
      <text>
        <r>
          <rPr>
            <sz val="10"/>
            <rFont val="SimSun"/>
            <charset val="134"/>
          </rPr>
          <t xml:space="preserve">[Threaded comment]
Your version of Excel allows you to read this threaded comment; however, any edits to it will get removed if the file is opened in a newer version of Excel. Learn more: https://go.microsoft.com/fwlink/?linkid=870924
Comment:
    Siguldas novada rādītājs izteikts procentos. Tas ir īpatsvars, cik no visiem skolu vadītājiem atbildēja pozitīvi uz attiecīgo jautājumu. Tiem, kas skolas rādītāja ir atbilde "Ne piekrītu/ne nepiekrītu", tie nav šajā īpatsvarā ieskaitīti.
</t>
        </r>
      </text>
    </comment>
    <comment ref="K25" authorId="7">
      <text>
        <r>
          <rPr>
            <sz val="10"/>
            <rFont val="SimSun"/>
            <charset val="134"/>
          </rPr>
          <t>[Threaded comment]
Your version of Excel allows you to read this threaded comment; however, any edits to it will get removed if the file is opened in a newer version of Excel. Learn more: https://go.microsoft.com/fwlink/?linkid=870924
Comment:
    Krimuldas MMS vadītājs neaizpildīja vadītāju novērtēšanas anketu, kas tika veikta 2024.gada aprīlī</t>
        </r>
      </text>
    </comment>
    <comment ref="K38" authorId="8">
      <text>
        <r>
          <rPr>
            <sz val="10"/>
            <rFont val="SimSun"/>
            <charset val="134"/>
          </rPr>
          <t>[Threaded comment]
Your version of Excel allows you to read this threaded comment; however, any edits to it will get removed if the file is opened in a newer version of Excel. Learn more: https://go.microsoft.com/fwlink/?linkid=870924
Comment:
    Lūgums iestādes vadītājam ierakstīt starpnozaru partneru skaitu 2023/2024.m.g.</t>
        </r>
      </text>
    </comment>
    <comment ref="K39" authorId="9">
      <text>
        <r>
          <rPr>
            <sz val="10"/>
            <rFont val="SimSun"/>
            <charset val="134"/>
          </rPr>
          <t xml:space="preserve">[Threaded comment]
Your version of Excel allows you to read this threaded comment; however, any edits to it will get removed if the file is opened in a newer version of Excel. Learn more: https://go.microsoft.com/fwlink/?linkid=870924
Comment:
    Lūgums iestādes vadītājam ierakstīt sadarbības partneru skaitu pašvaldības izglītības iestādēs 2023/2024.m.g.
</t>
        </r>
      </text>
    </comment>
  </commentList>
</comments>
</file>

<file path=xl/comments2.xml><?xml version="1.0" encoding="utf-8"?>
<comments xmlns="http://schemas.openxmlformats.org/spreadsheetml/2006/main">
  <authors>
    <author>tc={4AE52DB3-5E37-4AB8-8B2C-334BDBDE7689}</author>
  </authors>
  <commentList>
    <comment ref="A50" authorId="0">
      <text>
        <r>
          <rPr>
            <sz val="10"/>
            <rFont val="SimSun"/>
            <charset val="134"/>
          </rPr>
          <t>[Threaded comment]
Your version of Excel allows you to read this threaded comment; however, any edits to it will get removed if the file is opened in a newer version of Excel. Learn more: https://go.microsoft.com/fwlink/?linkid=870924
Comment:
    3.3.2. Popularizēt interešu izgl. progr. piedāvājumu ar mērķi piesaistīt dalībniekus, t.sk. pasākumi piedāvājuma demonstrēšanai, atvērto durvju dienas, dalībnieku pieredzes stāstu popularizēšana, skates, konkursi, sacensības u.c. pasākumi</t>
        </r>
      </text>
    </comment>
  </commentList>
</comments>
</file>

<file path=xl/sharedStrings.xml><?xml version="1.0" encoding="utf-8"?>
<sst xmlns="http://schemas.openxmlformats.org/spreadsheetml/2006/main" count="848" uniqueCount="358">
  <si>
    <t>Rīcības virzieni</t>
  </si>
  <si>
    <t>Rādītāja/Uzdevuma nosaukums                                        [Misija, Vīzija, Mērķi]</t>
  </si>
  <si>
    <t>Rādītāja/ Uzdevuma ID</t>
  </si>
  <si>
    <t>Atbildīgās iestādes</t>
  </si>
  <si>
    <t>Veids</t>
  </si>
  <si>
    <t>IKMS joma</t>
  </si>
  <si>
    <t>Bāzes gads</t>
  </si>
  <si>
    <t>SIGULDAS NOVADA Sasniedzamais rezultāts 2027./2028 m.g. (ņemts no Stratēģijas)</t>
  </si>
  <si>
    <t>SIGULDAS NOVADA Sasniedzamais rezultāts 2027./2028 m.g. (ņemts no Stratēģijas)2</t>
  </si>
  <si>
    <t>SIGULDAS NOVADA RĀDĪTĀJS (2023./2024.)</t>
  </si>
  <si>
    <t>KRIMULDAS MŪZIKAS UN MĀKSLAS SKOLA (2023./2024)</t>
  </si>
  <si>
    <r>
      <rPr>
        <b/>
        <sz val="13"/>
        <color theme="6" tint="-0.499984740745262"/>
        <rFont val="Calibri"/>
        <charset val="186"/>
      </rPr>
      <t xml:space="preserve">SKOLAS Sasniedzamais rezultāts </t>
    </r>
    <r>
      <rPr>
        <b/>
        <sz val="13"/>
        <color rgb="FFC00000"/>
        <rFont val="Calibri"/>
        <charset val="186"/>
      </rPr>
      <t>2024./2025</t>
    </r>
    <r>
      <rPr>
        <b/>
        <sz val="13"/>
        <color theme="6" tint="-0.499984740745262"/>
        <rFont val="Calibri"/>
        <charset val="186"/>
      </rPr>
      <t xml:space="preserve"> m.g. </t>
    </r>
    <r>
      <rPr>
        <b/>
        <sz val="13"/>
        <color rgb="FFF99D1C"/>
        <rFont val="Calibri"/>
        <charset val="186"/>
      </rPr>
      <t xml:space="preserve">(kurš ir faktiski sasniedzams?) </t>
    </r>
  </si>
  <si>
    <r>
      <rPr>
        <b/>
        <sz val="13"/>
        <color theme="6" tint="-0.499984740745262"/>
        <rFont val="Calibri"/>
        <charset val="186"/>
      </rPr>
      <t>SKOLAS Sasniedzamais rezultāts</t>
    </r>
    <r>
      <rPr>
        <b/>
        <sz val="13"/>
        <color rgb="FFC00000"/>
        <rFont val="Calibri"/>
        <charset val="186"/>
      </rPr>
      <t xml:space="preserve"> 2025./2026 </t>
    </r>
    <r>
      <rPr>
        <b/>
        <sz val="13"/>
        <color theme="6" tint="-0.499984740745262"/>
        <rFont val="Calibri"/>
        <charset val="186"/>
      </rPr>
      <t xml:space="preserve">m.g. </t>
    </r>
    <r>
      <rPr>
        <b/>
        <sz val="13"/>
        <color rgb="FFF99D1C"/>
        <rFont val="Calibri"/>
        <charset val="186"/>
      </rPr>
      <t xml:space="preserve">(kurš ir faktiski sasniedzams?) </t>
    </r>
  </si>
  <si>
    <r>
      <rPr>
        <b/>
        <sz val="13"/>
        <color theme="6" tint="-0.499984740745262"/>
        <rFont val="Calibri"/>
        <charset val="186"/>
      </rPr>
      <t>SKOLAS Sasniedzamais rezultāts</t>
    </r>
    <r>
      <rPr>
        <b/>
        <sz val="13"/>
        <color rgb="FFC00000"/>
        <rFont val="Calibri"/>
        <charset val="186"/>
      </rPr>
      <t xml:space="preserve"> 2026./2027</t>
    </r>
    <r>
      <rPr>
        <b/>
        <sz val="13"/>
        <color theme="6" tint="-0.499984740745262"/>
        <rFont val="Calibri"/>
        <charset val="186"/>
      </rPr>
      <t xml:space="preserve"> m.g. </t>
    </r>
    <r>
      <rPr>
        <b/>
        <sz val="13"/>
        <color rgb="FFF99D1C"/>
        <rFont val="Calibri"/>
        <charset val="186"/>
      </rPr>
      <t xml:space="preserve">(kurš ir faktiski sasniedzams?) </t>
    </r>
  </si>
  <si>
    <r>
      <rPr>
        <b/>
        <sz val="13"/>
        <color theme="6" tint="-0.499984740745262"/>
        <rFont val="Calibri"/>
        <charset val="186"/>
      </rPr>
      <t>Prioritāte</t>
    </r>
    <r>
      <rPr>
        <b/>
        <sz val="13"/>
        <color theme="9"/>
        <rFont val="Calibri"/>
        <charset val="186"/>
      </rPr>
      <t xml:space="preserve">              </t>
    </r>
    <r>
      <rPr>
        <b/>
        <sz val="13"/>
        <color rgb="FFF99D1C"/>
        <rFont val="Calibri"/>
        <charset val="186"/>
      </rPr>
      <t>(no 1 līdz 4, kur 1 - augstākā pioritāte un 4 - zemākā prioritāte)</t>
    </r>
  </si>
  <si>
    <r>
      <rPr>
        <b/>
        <sz val="13"/>
        <color theme="6" tint="-0.499984740745262"/>
        <rFont val="Calibri"/>
        <charset val="186"/>
      </rPr>
      <t xml:space="preserve">Rīcības, aktivitātes, metodes ir definētas, lai sasniegtu rezultātu </t>
    </r>
    <r>
      <rPr>
        <b/>
        <sz val="13"/>
        <color rgb="FFEC6A06"/>
        <rFont val="Calibri"/>
        <charset val="186"/>
      </rPr>
      <t>[otrajā sheetā]</t>
    </r>
  </si>
  <si>
    <t>Interešu izglītības pakalpojumu pieejamības un iespēju nodrošinājums</t>
  </si>
  <si>
    <r>
      <rPr>
        <b/>
        <sz val="12"/>
        <color theme="1"/>
        <rFont val="Calibri"/>
        <charset val="186"/>
      </rPr>
      <t>Interešu izglītības pakalpojumu kvalitāte</t>
    </r>
    <r>
      <rPr>
        <b/>
        <sz val="12"/>
        <color theme="8"/>
        <rFont val="Calibri"/>
        <charset val="186"/>
      </rPr>
      <t xml:space="preserve"> </t>
    </r>
    <r>
      <rPr>
        <sz val="12"/>
        <color theme="5" tint="-0.499984740745262"/>
        <rFont val="Calibri"/>
        <charset val="186"/>
      </rPr>
      <t>(Skolēnu aptauja:Cik bieži Tev šajos pulciņos/nodarbībās ir interesanti? Atbilde: Gandrīz vienmēr/Lielākoties)</t>
    </r>
  </si>
  <si>
    <t>Skolas, SNJC, profesionālās ievirzes skolas</t>
  </si>
  <si>
    <t>Rādītājs</t>
  </si>
  <si>
    <t>Kvalitatīvas mācības</t>
  </si>
  <si>
    <t>2023/2024</t>
  </si>
  <si>
    <t>&gt;=65%</t>
  </si>
  <si>
    <t>3.prioritāte</t>
  </si>
  <si>
    <r>
      <rPr>
        <b/>
        <sz val="12"/>
        <color theme="1"/>
        <rFont val="Calibri"/>
        <charset val="186"/>
      </rPr>
      <t xml:space="preserve">Interešu izglītības pakalpojumu pieejamība </t>
    </r>
    <r>
      <rPr>
        <sz val="12"/>
        <color theme="5" tint="-0.499984740745262"/>
        <rFont val="Calibri"/>
        <charset val="186"/>
      </rPr>
      <t>(Skolēnu aptauja: Cik lielā mērā pulciņi/nodarbības, kas Tev ir pieejamas skolā un apkārtnē, atbilst Tavām interesēm? Atbilde: Pilnībā/Pārsvarā atbilst)</t>
    </r>
  </si>
  <si>
    <t>4.prioritāte</t>
  </si>
  <si>
    <r>
      <rPr>
        <b/>
        <sz val="12"/>
        <color theme="1"/>
        <rFont val="Calibri"/>
        <charset val="186"/>
      </rPr>
      <t>Audzēkņu īpatsvars (%) interešu izglītības programmās tematisko jomu dalījum</t>
    </r>
    <r>
      <rPr>
        <sz val="12"/>
        <color theme="1"/>
        <rFont val="Calibri"/>
        <charset val="186"/>
      </rPr>
      <t xml:space="preserve">ā no audzēkņu skaita visās interešu izglītības programmās </t>
    </r>
    <r>
      <rPr>
        <b/>
        <sz val="12"/>
        <color rgb="FFFF0000"/>
        <rFont val="Calibri"/>
        <charset val="186"/>
      </rPr>
      <t>Kultūras izpratne un pašizaugsme</t>
    </r>
  </si>
  <si>
    <t>&gt;=35%</t>
  </si>
  <si>
    <t>2.prioritāte</t>
  </si>
  <si>
    <t>Unikālo izglītojamo skaits prof.ieviržu skolu interešu izglītības grupās pret izglītojamo skaitu vispārējās izglītības pamatizglītības programmās</t>
  </si>
  <si>
    <t>I1</t>
  </si>
  <si>
    <t>Profesionālās ievirzes skolas, SNJC</t>
  </si>
  <si>
    <t>Interešu izglītības programu īpatsvars prof.ieviržu skolās pret kopējo interešu izglītības programmu skaitu novadā</t>
  </si>
  <si>
    <t>I2</t>
  </si>
  <si>
    <t>Unikālo izglītojamo īpatsvara pieaugums interešu izglītības grupās salīdzinājumā pret iepriekšējo gadu</t>
  </si>
  <si>
    <t>I3</t>
  </si>
  <si>
    <t>&gt;=18%</t>
  </si>
  <si>
    <r>
      <rPr>
        <b/>
        <sz val="12"/>
        <color rgb="FFFF0000"/>
        <rFont val="Calibri"/>
        <charset val="186"/>
      </rPr>
      <t>3.1.1.</t>
    </r>
    <r>
      <rPr>
        <sz val="12"/>
        <color theme="1"/>
        <rFont val="Calibri"/>
        <charset val="186"/>
      </rPr>
      <t xml:space="preserve"> Veidot un nodrošināt pēctecīgu interešu izglītības programmu piedāvājumu (pēctecība dažādiem vecuma posmiem un zināšanu/prasmju līmeņiem), t.sk. STEM un tehniskās jaunrades jomā.</t>
    </r>
  </si>
  <si>
    <t>Uzdevums</t>
  </si>
  <si>
    <r>
      <rPr>
        <b/>
        <sz val="12"/>
        <color rgb="FFFF0000"/>
        <rFont val="Calibri"/>
        <charset val="186"/>
      </rPr>
      <t>3.3.2</t>
    </r>
    <r>
      <rPr>
        <sz val="12"/>
        <color theme="1"/>
        <rFont val="Calibri"/>
        <charset val="186"/>
      </rPr>
      <t>. Popularizēt interešu izglītības progr. piedāvājumu ar mērķi piesaistīt dalībniekus, t.sk. demonstrācijas, atvērto durvju dienas, dalībnieku pieredzes stāsti, skates, konkursi, sacensības u.c. pasākumi</t>
    </r>
  </si>
  <si>
    <t>D9</t>
  </si>
  <si>
    <t>SNJC, skolas, profesionālās ievirzes skolas</t>
  </si>
  <si>
    <t>1.prioritāte</t>
  </si>
  <si>
    <r>
      <rPr>
        <b/>
        <sz val="12"/>
        <color rgb="FFFF0000"/>
        <rFont val="Calibri"/>
        <charset val="186"/>
      </rPr>
      <t>3.3.4</t>
    </r>
    <r>
      <rPr>
        <sz val="12"/>
        <color theme="1"/>
        <rFont val="Calibri"/>
        <charset val="186"/>
      </rPr>
      <t>. Organizēt vietēja un starpnovadu mēroga pieredzes apmaiņas u.c. pasākumus (meistarklases, sacensībās, darbnīcas, skatēs, izstādēs, konkursos u.tml.) interešu izglītības jomā.</t>
    </r>
  </si>
  <si>
    <r>
      <rPr>
        <b/>
        <sz val="12"/>
        <color rgb="FFFF0000"/>
        <rFont val="Calibri"/>
        <charset val="186"/>
      </rPr>
      <t>3.4.1</t>
    </r>
    <r>
      <rPr>
        <sz val="12"/>
        <color rgb="FFFF0000"/>
        <rFont val="Calibri"/>
        <charset val="186"/>
      </rPr>
      <t xml:space="preserve">. </t>
    </r>
    <r>
      <rPr>
        <sz val="12"/>
        <color theme="1"/>
        <rFont val="Calibri"/>
        <charset val="186"/>
      </rPr>
      <t>Turpināt nodrošināt profesionālās pilnveides iespējas interešu izglītības pedagogiem.</t>
    </r>
  </si>
  <si>
    <t>Profesionālās ievirzes izglītības pakalpojumu pieejamības un iespēju nodrošinājums</t>
  </si>
  <si>
    <r>
      <rPr>
        <sz val="12"/>
        <color theme="1"/>
        <rFont val="Calibri"/>
        <charset val="186"/>
      </rPr>
      <t xml:space="preserve">Profesionālās ievirzes izglītības programmu </t>
    </r>
    <r>
      <rPr>
        <b/>
        <sz val="12"/>
        <color theme="1"/>
        <rFont val="Calibri"/>
        <charset val="186"/>
      </rPr>
      <t xml:space="preserve">audzēkņu attiecība pret izglītojamo skaitu vispārējās izglītības pamatizglītības programmās </t>
    </r>
    <r>
      <rPr>
        <b/>
        <sz val="12"/>
        <color theme="5"/>
        <rFont val="Calibri"/>
        <charset val="186"/>
      </rPr>
      <t>VISĀ NOVADĀ</t>
    </r>
    <r>
      <rPr>
        <b/>
        <sz val="12"/>
        <color theme="1"/>
        <rFont val="Calibri"/>
        <charset val="186"/>
      </rPr>
      <t xml:space="preserve"> (%)</t>
    </r>
    <r>
      <rPr>
        <b/>
        <sz val="12"/>
        <color rgb="FFFF0000"/>
        <rFont val="Calibri"/>
        <charset val="186"/>
      </rPr>
      <t xml:space="preserve"> (kultūrizglītības joma)</t>
    </r>
  </si>
  <si>
    <t>Profesionālās ievirzes skolas (mūzikas un mākslas skolas)</t>
  </si>
  <si>
    <r>
      <rPr>
        <sz val="12"/>
        <color theme="1"/>
        <rFont val="Calibri"/>
        <charset val="186"/>
      </rPr>
      <t xml:space="preserve">Profesionālās ievirzes izglītības programmu </t>
    </r>
    <r>
      <rPr>
        <b/>
        <sz val="12"/>
        <color theme="1"/>
        <rFont val="Calibri"/>
        <charset val="186"/>
      </rPr>
      <t xml:space="preserve">audzēkņu attiecība pret izglītojamo skaitu vispārējās izglītības pamatizglītības programmās </t>
    </r>
    <r>
      <rPr>
        <b/>
        <sz val="12"/>
        <color theme="5"/>
        <rFont val="Calibri"/>
        <charset val="186"/>
      </rPr>
      <t>ATTIECĪGĀ PAGASTA/PILSĒTAS SKOLĀ/-ĀS</t>
    </r>
    <r>
      <rPr>
        <b/>
        <sz val="12"/>
        <color theme="1"/>
        <rFont val="Calibri"/>
        <charset val="186"/>
      </rPr>
      <t xml:space="preserve"> (%)</t>
    </r>
    <r>
      <rPr>
        <b/>
        <sz val="12"/>
        <color rgb="FFFF0000"/>
        <rFont val="Calibri"/>
        <charset val="186"/>
      </rPr>
      <t xml:space="preserve"> (kultūrizglītības joma)</t>
    </r>
  </si>
  <si>
    <r>
      <rPr>
        <sz val="12"/>
        <color theme="1"/>
        <rFont val="Calibri"/>
        <charset val="186"/>
      </rPr>
      <t xml:space="preserve">Profesionālās ievirzes izglītības </t>
    </r>
    <r>
      <rPr>
        <b/>
        <sz val="12"/>
        <color theme="1"/>
        <rFont val="Calibri"/>
        <charset val="186"/>
      </rPr>
      <t xml:space="preserve">programmu īstenošanas vietu skaits </t>
    </r>
    <r>
      <rPr>
        <b/>
        <sz val="12"/>
        <color rgb="FFFF0000"/>
        <rFont val="Calibri"/>
        <charset val="186"/>
      </rPr>
      <t>(kultūrizglītības joma)</t>
    </r>
  </si>
  <si>
    <t>&gt;=5</t>
  </si>
  <si>
    <r>
      <rPr>
        <sz val="12"/>
        <color theme="1"/>
        <rFont val="Calibri"/>
        <charset val="186"/>
      </rPr>
      <t xml:space="preserve">Profesionālās ievirzes izglītības programmu </t>
    </r>
    <r>
      <rPr>
        <b/>
        <sz val="12"/>
        <color theme="1"/>
        <rFont val="Calibri"/>
        <charset val="186"/>
      </rPr>
      <t>absolventu īpatsvars, kas turpina</t>
    </r>
    <r>
      <rPr>
        <sz val="12"/>
        <color theme="1"/>
        <rFont val="Calibri"/>
        <charset val="186"/>
      </rPr>
      <t xml:space="preserve"> izglītību nākamajā pakāpē savā jomā/nozarē (trīs m.g. statistika)</t>
    </r>
  </si>
  <si>
    <t>Profesionālās ievirzes skolas</t>
  </si>
  <si>
    <t>Atbilstība mērķim</t>
  </si>
  <si>
    <t>Mērījums nav veikts</t>
  </si>
  <si>
    <r>
      <rPr>
        <b/>
        <sz val="16"/>
        <color theme="1"/>
        <rFont val="Calibri"/>
        <charset val="186"/>
      </rPr>
      <t xml:space="preserve">&gt;=10% </t>
    </r>
    <r>
      <rPr>
        <sz val="11"/>
        <color theme="1"/>
        <rFont val="Calibri"/>
        <charset val="186"/>
      </rPr>
      <t>(t.sk. visas prof. 
ievirzes izglītības 
programmas)</t>
    </r>
  </si>
  <si>
    <r>
      <rPr>
        <sz val="12"/>
        <color theme="1"/>
        <rFont val="Calibri"/>
        <charset val="186"/>
      </rPr>
      <t xml:space="preserve">Valsts konkursos iegūto godalgotu vietu īpatsvars </t>
    </r>
    <r>
      <rPr>
        <b/>
        <sz val="12"/>
        <color rgb="FFFF0000"/>
        <rFont val="Calibri"/>
        <charset val="186"/>
      </rPr>
      <t>(kultūrizglītibas jomā)</t>
    </r>
  </si>
  <si>
    <t>Nav noteikts</t>
  </si>
  <si>
    <r>
      <rPr>
        <b/>
        <sz val="12"/>
        <color rgb="FFFF0000"/>
        <rFont val="Calibri"/>
        <charset val="186"/>
      </rPr>
      <t>4.1.2.</t>
    </r>
    <r>
      <rPr>
        <sz val="12"/>
        <color theme="1"/>
        <rFont val="Calibri"/>
        <charset val="186"/>
      </rPr>
      <t xml:space="preserve"> Nodrošināt profesionālās ievirzes kultūrizglītības programmu pieejamību visiem pašvaldības izglītojamajiem (nepieciešamības gadījumā nodrošinot transporta pakalpojumus uz programmu īstenošanas vietām).</t>
    </r>
  </si>
  <si>
    <r>
      <rPr>
        <b/>
        <sz val="12"/>
        <color rgb="FFFF0000"/>
        <rFont val="Calibri"/>
        <charset val="186"/>
      </rPr>
      <t>4.1.3</t>
    </r>
    <r>
      <rPr>
        <sz val="12"/>
        <color theme="1"/>
        <rFont val="Calibri"/>
        <charset val="186"/>
      </rPr>
      <t>. Organizēt neformālus, kopienas stiprināšanas un pieredzes apmaiņas pasākumus profesionālās ievirzes izglītībā iesaistītajām pusēm, t.sk. “Vecāku dienas” un pasākumus profesionālās ievirzes programmu popularizēšanai.</t>
    </r>
  </si>
  <si>
    <t>Laba pārvaldība</t>
  </si>
  <si>
    <r>
      <rPr>
        <b/>
        <sz val="12"/>
        <color rgb="FFFF0000"/>
        <rFont val="Calibri"/>
        <charset val="186"/>
      </rPr>
      <t>4.1.4</t>
    </r>
    <r>
      <rPr>
        <sz val="12"/>
        <color theme="1"/>
        <rFont val="Calibri"/>
        <charset val="186"/>
      </rPr>
      <t>. Attīstīt profesionālās ievirzes un vispārējo izglītības iestāžu sadarbību, veidojot specializētus sadarbības projektus padziļinātai sporta un kultūrizglītības jomas priekšmetu apguvei.</t>
    </r>
  </si>
  <si>
    <t>Profesionālās ievirzes skolas, skolas</t>
  </si>
  <si>
    <r>
      <rPr>
        <b/>
        <sz val="12"/>
        <color rgb="FFFF0000"/>
        <rFont val="Calibri"/>
        <charset val="186"/>
      </rPr>
      <t>4.2.5</t>
    </r>
    <r>
      <rPr>
        <sz val="12"/>
        <color theme="1"/>
        <rFont val="Calibri"/>
        <charset val="186"/>
      </rPr>
      <t>. Ieviest datu uzkrāšanas un analīzes praksi profesionālās ievirzes izglītības iestāžu audzēkņu un absolventu gaitu monitoringam.</t>
    </r>
  </si>
  <si>
    <r>
      <rPr>
        <b/>
        <sz val="12"/>
        <color rgb="FFFF0000"/>
        <rFont val="Calibri"/>
        <charset val="186"/>
      </rPr>
      <t>4.3.1.</t>
    </r>
    <r>
      <rPr>
        <sz val="12"/>
        <color theme="1"/>
        <rFont val="Calibri"/>
        <charset val="186"/>
      </rPr>
      <t xml:space="preserve"> Atbalstīt profesionālās ievirzes izglītības audzēkņu dalību nacionāla un starptautiska mēroga konkursos un sacensībās.</t>
    </r>
  </si>
  <si>
    <r>
      <rPr>
        <b/>
        <sz val="12"/>
        <color rgb="FFFF0000"/>
        <rFont val="Calibri"/>
        <charset val="186"/>
      </rPr>
      <t>4.3.2.</t>
    </r>
    <r>
      <rPr>
        <sz val="12"/>
        <color theme="1"/>
        <rFont val="Calibri"/>
        <charset val="186"/>
      </rPr>
      <t xml:space="preserve"> Nodrošināt atbalstu audzēkņu iniciatīvu un radošo ideju īstenošanai, talantu attīstībai un karjeras izglītībai.</t>
    </r>
  </si>
  <si>
    <r>
      <rPr>
        <b/>
        <sz val="12"/>
        <color rgb="FFFF0000"/>
        <rFont val="Calibri"/>
        <charset val="186"/>
      </rPr>
      <t>4.4.1.</t>
    </r>
    <r>
      <rPr>
        <sz val="12"/>
        <color theme="1"/>
        <rFont val="Calibri"/>
        <charset val="186"/>
      </rPr>
      <t xml:space="preserve"> Turpināt nodrošināt pasākumus profesionālās ievirzes izglītības pedagogu kompetenču paaugstināšanai – apmācības, profesionālā pilnveide, pieredzes apmaiņas pasākumi, “mācīšanās grupas” u.c</t>
    </r>
  </si>
  <si>
    <t>Vides un veselību veicinošas izglītības iespēju nodrošināšana visos izglītības posmos</t>
  </si>
  <si>
    <r>
      <rPr>
        <b/>
        <sz val="12"/>
        <color theme="1"/>
        <rFont val="Calibri"/>
        <charset val="186"/>
      </rPr>
      <t>Pašvaldības izglītības iestādes, kas piedalās vides un/vai veselību veicinošās programmās</t>
    </r>
    <r>
      <rPr>
        <sz val="12"/>
        <color theme="1"/>
        <rFont val="Calibri"/>
        <charset val="186"/>
      </rPr>
      <t xml:space="preserve"> vai ir saņēmušas atbilstošu novērtējumu, skaits (īpatsvars). </t>
    </r>
    <r>
      <rPr>
        <sz val="12"/>
        <color theme="5" tint="-0.499984740745262"/>
        <rFont val="Calibri"/>
        <charset val="186"/>
      </rPr>
      <t>(Vadītāju aptauja: 95.Izglītības iestāde organizē vides un/vai veselību veicinošas mācīšanas aktivitātes skolēniem/bērniem pasākumu veidā. Atbilde:Jā"</t>
    </r>
  </si>
  <si>
    <t>V1</t>
  </si>
  <si>
    <t>Visas</t>
  </si>
  <si>
    <t>jā</t>
  </si>
  <si>
    <r>
      <rPr>
        <b/>
        <sz val="12"/>
        <color theme="1"/>
        <rFont val="Calibri"/>
        <charset val="186"/>
      </rPr>
      <t>Pašvaldības izglītības iestādes, kurās ikdienas sadzīvē ir ieviesti ilgtspējīgas saimniekošanas principi, skaits (īpatsvars)</t>
    </r>
    <r>
      <rPr>
        <b/>
        <sz val="12"/>
        <color theme="8"/>
        <rFont val="Calibri"/>
        <charset val="186"/>
      </rPr>
      <t xml:space="preserve"> </t>
    </r>
    <r>
      <rPr>
        <sz val="12"/>
        <color theme="5" tint="-0.499984740745262"/>
        <rFont val="Calibri"/>
        <charset val="186"/>
      </rPr>
      <t>(Vadītāju aptauja: 97.Izglītības iestādes ikdienas sadzīvē ir ieviesti ilgtspējīgas saimniekošanas principi. Atbilde: Piekrītu/Daļēji piekrītu</t>
    </r>
  </si>
  <si>
    <t>V2</t>
  </si>
  <si>
    <t>piekrītu</t>
  </si>
  <si>
    <r>
      <rPr>
        <b/>
        <sz val="12"/>
        <color rgb="FFFF0000"/>
        <rFont val="Calibri"/>
        <charset val="186"/>
      </rPr>
      <t>6.1.1</t>
    </r>
    <r>
      <rPr>
        <sz val="12"/>
        <color theme="1"/>
        <rFont val="Calibri"/>
        <charset val="186"/>
      </rPr>
      <t>. Katrā izglītības iestādē vienu reizi mācību gadā īstenot skolēnu padomes (pašpārvaldes) izvirzītu nozīmīgu vides izglītības (aizsardzības) aktivitāti</t>
    </r>
  </si>
  <si>
    <r>
      <rPr>
        <b/>
        <sz val="12"/>
        <color rgb="FFFF0000"/>
        <rFont val="Calibri"/>
        <charset val="186"/>
      </rPr>
      <t>6.1.2</t>
    </r>
    <r>
      <rPr>
        <sz val="12"/>
        <color theme="1"/>
        <rFont val="Calibri"/>
        <charset val="186"/>
      </rPr>
      <t>. Katrā izglītības iestādē vienu reizi mācību gadā organizēt vides izglītības un/vai veselību veicinošu pasākumu vai pasākumu kopumu.</t>
    </r>
  </si>
  <si>
    <r>
      <rPr>
        <b/>
        <sz val="12"/>
        <color rgb="FFFF0000"/>
        <rFont val="Calibri"/>
        <charset val="186"/>
      </rPr>
      <t xml:space="preserve">6.1.3. </t>
    </r>
    <r>
      <rPr>
        <sz val="12"/>
        <color theme="1"/>
        <rFont val="Calibri"/>
        <charset val="186"/>
      </rPr>
      <t>Mācību procesa ietvaros aktualizēt novadā esošos unikālos dzīvās un nedzīvās dabas vides objektus, veicināt to izmantošanu, iekļaušanu mācību procesā.</t>
    </r>
  </si>
  <si>
    <r>
      <rPr>
        <b/>
        <sz val="12"/>
        <color rgb="FFFF0000"/>
        <rFont val="Calibri"/>
        <charset val="186"/>
      </rPr>
      <t>6.4.1.</t>
    </r>
    <r>
      <rPr>
        <sz val="12"/>
        <color theme="1"/>
        <rFont val="Calibri"/>
        <charset val="186"/>
      </rPr>
      <t xml:space="preserve"> Visās vispārējās un profesionālās ievirzes izglītības iestādēs pakāpeniski ieviest ilgtspējīgas saimniekošanas principus</t>
    </r>
  </si>
  <si>
    <t>Priekšlaicīgas mācību pārtraukšanas riska mazināšanas sistēmas nodrošināšana</t>
  </si>
  <si>
    <r>
      <rPr>
        <sz val="12"/>
        <color theme="1"/>
        <rFont val="Calibri"/>
        <charset val="186"/>
      </rPr>
      <t xml:space="preserve">Skolēnu, kuri izglītības iestādē jūtas labi, īpatsvars </t>
    </r>
    <r>
      <rPr>
        <sz val="12"/>
        <color theme="5" tint="-0.499984740745262"/>
        <rFont val="Calibri"/>
        <charset val="186"/>
      </rPr>
      <t>(Skolēnu aptauja:  “Kopumā vērtējot, vai Tu skolā jūties labi?”. Atbilde: Jā,ļoti labi/Jā,drīzāk labi).</t>
    </r>
  </si>
  <si>
    <t>D15</t>
  </si>
  <si>
    <t>Iekļaujoša vide</t>
  </si>
  <si>
    <r>
      <rPr>
        <sz val="12"/>
        <color theme="1"/>
        <rFont val="Calibri"/>
        <charset val="186"/>
      </rPr>
      <t>Skolotāju īpatsvars, kuri savu skolu ieteiktu citiem skolotājiem kā darba vietu.</t>
    </r>
    <r>
      <rPr>
        <sz val="12"/>
        <color theme="8"/>
        <rFont val="Calibri"/>
        <charset val="186"/>
      </rPr>
      <t xml:space="preserve"> </t>
    </r>
    <r>
      <rPr>
        <sz val="12"/>
        <color theme="5" tint="-0.499984740745262"/>
        <rFont val="Calibri"/>
        <charset val="186"/>
      </rPr>
      <t>(Skolotāju aptauja: Vai Jūs šo skolu ieteiktu citiem skolotājiem kā darba vietu?".Atbilde: Jā ieteiktu/ Jā, drīzāk ieteiktu.)</t>
    </r>
  </si>
  <si>
    <t>D16</t>
  </si>
  <si>
    <r>
      <rPr>
        <sz val="12"/>
        <color theme="1"/>
        <rFont val="Calibri"/>
        <charset val="186"/>
      </rPr>
      <t>Skolēnu īpatsvars, kuri piedzīvoja pret sevi vērstu vardarbību</t>
    </r>
    <r>
      <rPr>
        <sz val="12"/>
        <color theme="8"/>
        <rFont val="Calibri"/>
        <charset val="186"/>
      </rPr>
      <t xml:space="preserve"> </t>
    </r>
    <r>
      <rPr>
        <sz val="12"/>
        <color theme="5" tint="-0.499984740745262"/>
        <rFont val="Calibri"/>
        <charset val="186"/>
      </rPr>
      <t>(Skolēnu aptauja: Cik bieži pēdējo 4 mēnešu laikā kāds Tev skolā ir regulāri un apzināti darījis pāri (emocionāli, fiziski vai digitālajā vidē)?". Atbilde: Reizi mēnesi vai retāk/Pāris reizes mēnesī/ Reizi nedēļā/Gandrīz katru dienu)</t>
    </r>
  </si>
  <si>
    <t>D17</t>
  </si>
  <si>
    <r>
      <rPr>
        <sz val="12"/>
        <color theme="1"/>
        <rFont val="Calibri"/>
        <charset val="186"/>
      </rPr>
      <t>Skolotāju īpatsvars, kuri piedzīvoja pret sevi vērstu vardarbību</t>
    </r>
    <r>
      <rPr>
        <sz val="12"/>
        <color theme="8"/>
        <rFont val="Calibri"/>
        <charset val="186"/>
      </rPr>
      <t xml:space="preserve"> </t>
    </r>
    <r>
      <rPr>
        <sz val="12"/>
        <color theme="5" tint="-0.499984740745262"/>
        <rFont val="Calibri"/>
        <charset val="186"/>
      </rPr>
      <t>(Skolotāju aptauja: Cik bieži pēdējo 4 mēnešu laikā Jūs esat skolā piedzīvojusi/-is pret sevi vērstu vardarbību (emocionālo, fizisku, digitālajā vidē)?".Atbilde: Reizi mēnesi vai retāk/Pāris reizes mēnesī/ Reizi nedēļā/Gandrīz katru dienu)</t>
    </r>
  </si>
  <si>
    <t>D18</t>
  </si>
  <si>
    <r>
      <rPr>
        <sz val="12"/>
        <color theme="1"/>
        <rFont val="Calibri"/>
        <charset val="186"/>
      </rPr>
      <t>Skolotāju īpatsvars, kuri uzskata, ka skolā ir pieejams atbalsts saistībā ar iekļaujošas izglītības jautājumiem.</t>
    </r>
    <r>
      <rPr>
        <sz val="12"/>
        <color theme="8"/>
        <rFont val="Calibri"/>
        <charset val="186"/>
      </rPr>
      <t xml:space="preserve"> </t>
    </r>
    <r>
      <rPr>
        <sz val="12"/>
        <color theme="5" tint="-0.499984740745262"/>
        <rFont val="Calibri"/>
        <charset val="186"/>
      </rPr>
      <t>(Prof.skolotāju aptauja: Vai Jums savā prof.iev.skolā nepieciešamības gadījumā ir kam lūgt padomu un atbalstu saistība ar iekļaujošas izglītības jautājumiem? (Atbalsta plāna izstrāde, īstenošana, izvērtēšana)".Atbilde: Jā)</t>
    </r>
  </si>
  <si>
    <t>PR16</t>
  </si>
  <si>
    <t>Izglītības digitālā transformācija</t>
  </si>
  <si>
    <r>
      <rPr>
        <sz val="12"/>
        <color theme="1"/>
        <rFont val="Calibri"/>
        <charset val="186"/>
      </rPr>
      <t xml:space="preserve">Izglītības iestādes respondentu īpatsvars centralizētajās Siguldas novada izglītības nozares aptaujās </t>
    </r>
    <r>
      <rPr>
        <b/>
        <sz val="12"/>
        <color rgb="FFFF0000"/>
        <rFont val="Calibri"/>
        <charset val="186"/>
      </rPr>
      <t>(skolotāju aptaujas).</t>
    </r>
  </si>
  <si>
    <t>D20</t>
  </si>
  <si>
    <t>Digitālā pārvaldība</t>
  </si>
  <si>
    <r>
      <rPr>
        <sz val="12"/>
        <color theme="1"/>
        <rFont val="Calibri"/>
        <charset val="186"/>
      </rPr>
      <t xml:space="preserve">Izglītības iestādes respondentu īpatsvars centralizētajās Siguldas novada izglītības nozares aptaujās. </t>
    </r>
    <r>
      <rPr>
        <b/>
        <sz val="12"/>
        <color rgb="FFFF0000"/>
        <rFont val="Calibri"/>
        <charset val="186"/>
      </rPr>
      <t>(skolēnu/audzēkņu aptaujas)</t>
    </r>
  </si>
  <si>
    <t>D21</t>
  </si>
  <si>
    <t>Izglītības nozares pārvaldība un atbalsta sistēma</t>
  </si>
  <si>
    <t xml:space="preserve">Izglītības ekosistēmas nodarbinātības ilgtspēja – izglītības darbinieku mainība pašvaldības izglītības iestādēs (neskaitot pedagogus, kas pārtrauc darbu pensionēšanās dēļ) </t>
  </si>
  <si>
    <t>SP14</t>
  </si>
  <si>
    <t>(2020./2021.- 2022./2023.)</t>
  </si>
  <si>
    <t>&lt;=12%</t>
  </si>
  <si>
    <t>Praksē aktīvu starpnozaru sadarbības partneru skaits izglītības ekosistēmas pārvaldības un atbalsta sistēmas īstenošanā dotajā kalendārajā gadā</t>
  </si>
  <si>
    <t xml:space="preserve">Praksē aktīvu sadarbības partneru skaits pašvaldības izglītības iestādēs mācību gadā kopā, t.sk., PII, vispārizglītojošās skolas, interešu un profesionālās ievirzes izglītības iestādes </t>
  </si>
  <si>
    <t>&gt;100%</t>
  </si>
  <si>
    <r>
      <rPr>
        <b/>
        <sz val="12"/>
        <color rgb="FFFF0000"/>
        <rFont val="Calibri"/>
        <charset val="186"/>
      </rPr>
      <t>10.1.3.</t>
    </r>
    <r>
      <rPr>
        <sz val="12"/>
        <color theme="1"/>
        <rFont val="Calibri"/>
        <charset val="186"/>
      </rPr>
      <t xml:space="preserve"> Visās pašvaldības izglītības iestādēs izstrādāt motivējošu vērtēšanas sistēmu iestādē nodarbinātajiem.</t>
    </r>
  </si>
  <si>
    <r>
      <rPr>
        <b/>
        <sz val="12"/>
        <color rgb="FFFF0000"/>
        <rFont val="Calibri"/>
        <charset val="186"/>
      </rPr>
      <t>10.1.4</t>
    </r>
    <r>
      <rPr>
        <sz val="12"/>
        <color theme="1"/>
        <rFont val="Calibri"/>
        <charset val="186"/>
      </rPr>
      <t xml:space="preserve">.  Veidot un attīstīt mērķtiecīgu un individuālās vajadzībās balstītu pedagogu profesionālo pilnveidi, profesionālo zināšanu apguvi un pārkvalifikācijas sistēmu, ko apzina un nosaka darba devējs </t>
    </r>
  </si>
  <si>
    <r>
      <rPr>
        <b/>
        <sz val="12"/>
        <color rgb="FFFF0000"/>
        <rFont val="Calibri"/>
        <charset val="186"/>
      </rPr>
      <t>10.1.7</t>
    </r>
    <r>
      <rPr>
        <sz val="12"/>
        <color theme="1"/>
        <rFont val="Calibri"/>
        <charset val="186"/>
      </rPr>
      <t>. Katrā izglītības iestādē organizēt izglītības darbinieku (personāla) ilgtspējas pasākumus vismaz 1 reizi gadā</t>
    </r>
  </si>
  <si>
    <r>
      <rPr>
        <b/>
        <sz val="11"/>
        <color theme="1"/>
        <rFont val="Calibri"/>
        <charset val="186"/>
      </rPr>
      <t xml:space="preserve">Jūsu skolas individuāli izvirzītais rezultatīvais rādītājs </t>
    </r>
    <r>
      <rPr>
        <sz val="11"/>
        <color theme="5"/>
        <rFont val="Calibri"/>
        <charset val="186"/>
      </rPr>
      <t>(nav obligāts)</t>
    </r>
  </si>
  <si>
    <t>Rādītāja nosaukums</t>
  </si>
  <si>
    <t>Jūsu skolas individuāli izvirzītais uzdevums (nav obligāts)</t>
  </si>
  <si>
    <t>Uzdevuma nosaukums</t>
  </si>
  <si>
    <t>Izglītības iestādes nosaukums:</t>
  </si>
  <si>
    <t>Krimuldas Mūzikas un mākslas skola</t>
  </si>
  <si>
    <t>Izglītības iestādes misija</t>
  </si>
  <si>
    <t>Radīt tādu mācību vidi, kurā audzēknis mācās dzīvot pilnvērtīgi un ir atbildīgs, spēj izvirzīt mērķus un sasniegt tos, ir radoša, brīva, uzņēmīga un patstāvīga personība, kura ir spējīga īstenot savas dabas dotās potences.</t>
  </si>
  <si>
    <t>Izglītības iestādes vīzija:</t>
  </si>
  <si>
    <t>Izglītojamais ir radoša personība ar izkoptām interesēm, spējām, talantiem, sagatavots pašizglītībai, profesijas izvēlei, lietderīgai brīvā laika un atpūtas organizācijai, gan tad, ja turpina izglītību kā mūziķis, mākslinieks, dejotājs, gan tad,  ja audzēkņa turpmākā profesija nav tieši saistīta ar mūziķa, dejotāja vai mākslinieka darbu.</t>
  </si>
  <si>
    <t>Iestādes stratēģiskie mērķi:   1.</t>
  </si>
  <si>
    <t>Sekmēt izglītības kvalitātes pilnveidošanu</t>
  </si>
  <si>
    <t>2.</t>
  </si>
  <si>
    <t>Nodrošināt talantīgo audzēkņu profesionālo virzību un radošo izaugsmi</t>
  </si>
  <si>
    <t>3.</t>
  </si>
  <si>
    <t>Veicināt un pilnveidot sadarbību starp skolas nodaļām un ar citām kultūras iestādēm, attīstot starppriekšmetu saikni un nodrošinot audzēkņiem iespēju radosi pilnveidoties.</t>
  </si>
  <si>
    <t>4.</t>
  </si>
  <si>
    <t>Rīcības virziens:</t>
  </si>
  <si>
    <t>Prioritāte</t>
  </si>
  <si>
    <t>Īstenošanas gads</t>
  </si>
  <si>
    <t>2024/2025</t>
  </si>
  <si>
    <t>2025/2026</t>
  </si>
  <si>
    <t>2026/2027</t>
  </si>
  <si>
    <t>1.darbība</t>
  </si>
  <si>
    <t>Interešu izglītības programmas Ievads mākslā audzēkņiem ir iespēja turpināt izglītību profesionālās ievirzes izglītības programmās</t>
  </si>
  <si>
    <t>Ar pelēku krāsu iezīmē, kuros gados attiecīgās darbības tiks īstenotas</t>
  </si>
  <si>
    <t>2.darbība</t>
  </si>
  <si>
    <t>Kā sasniegsiet rezultātu? (rīcības, aktivitātes, metodes)</t>
  </si>
  <si>
    <t>3.darbība</t>
  </si>
  <si>
    <r>
      <rPr>
        <b/>
        <sz val="12"/>
        <color rgb="FFFF0000"/>
        <rFont val="Calibri"/>
        <charset val="186"/>
      </rPr>
      <t xml:space="preserve">3.3.2. </t>
    </r>
    <r>
      <rPr>
        <sz val="12"/>
        <color theme="1"/>
        <rFont val="Calibri"/>
        <charset val="186"/>
      </rPr>
      <t>Popularizēt interešu izglītības progr. piedāvājumu ar mērķi piesaistīt dalībniekus, t.sk. demonstrācijas, atvērto durvju dienas, dalībnieku pieredzes stāsti, skates, konkursi, sacensības u.c. pasākumi</t>
    </r>
  </si>
  <si>
    <t>Atvērto durvju diena aprīlī visās nodaļās</t>
  </si>
  <si>
    <t>Dalība vizuālās mākslas konkursos, dalība mūzikas konkursos, dalība deju konkursos, kurus organizē LNKC un citi organizatori.</t>
  </si>
  <si>
    <t>Konkursa rezultātu popularizēšana</t>
  </si>
  <si>
    <t>Iesaistīties un organizēt Vidzemes jauniešu kamerorķestru festivāla norises</t>
  </si>
  <si>
    <t>Organizēt vietēja mēroga vizuālās mākslas izstādi ar audzēkņu un pedagogu darbiem</t>
  </si>
  <si>
    <t>Organizēt novada mēroga meistarpklasi vizuālās mākslas un deju jomā</t>
  </si>
  <si>
    <t>Nodrošināt profesionālās pilnveides iespējas profesionālās ievirzes izglītības pedagogiem,  katrs pedagogs apmeklē profesionālās pilnveides kursus 36 h apjomā</t>
  </si>
  <si>
    <t>Apkopot informāciju par kursiem, kādus pedagogi uzskata par nepieciešamiem, apkopot informāciju par apmācības iespējām</t>
  </si>
  <si>
    <t>Organizēt nepieciešamos kursus skolā pedagogu grupai, uzaicinot lektoru</t>
  </si>
  <si>
    <t>Krimuldas  Mūzikas un mālsas skolas profesionālās ievirzes izglītības programmas tiek īstenotas Krimuldas vidusskolā un ..</t>
  </si>
  <si>
    <t>Organizēt atvērto durvju dienu aprīlī</t>
  </si>
  <si>
    <t>Organizēt vecāku-absolventu pieredzes stāstu pēcpusdienu (novembris)</t>
  </si>
  <si>
    <t>Organizēt muzikālu radošo pēcpudienu vietējai kopienai, kur skolēni māca pieaugušos, demonstrējot savas prasmes mūzikā, mākslā, dejā (maijs)</t>
  </si>
  <si>
    <t>sadarboties ar Siguldas tehnoloģiju centru 3D printēšanas apguvē 7.k. audzēkņiem</t>
  </si>
  <si>
    <t>Organizēt absolventu meistarklases audzēkņiem mūzikā</t>
  </si>
  <si>
    <t>Apkopot datus par absolventu gaitām vienotā dokumentā</t>
  </si>
  <si>
    <t>Nodrošināt audzēkņu dalību LNKC organizētos konkursos</t>
  </si>
  <si>
    <t>Nodrošināt talantīgāko audzēknu dalību nacionāla mēroga konkursos</t>
  </si>
  <si>
    <t>Nodrošināt talantīgāko audzēknu dalību starptautiska mēroga konkursos</t>
  </si>
  <si>
    <t>Viecināt mākslas nodaļas diplomdarbu izstrādi par aktuālām tēmām</t>
  </si>
  <si>
    <t>Organizēt mākslas un mūzikas vidusskolu apmeklējumu (atvērto durvju dienas vai mācību ekskursijas)</t>
  </si>
  <si>
    <t>Rīkot audzēkņu ideju vakaru neformālā gaisotnē</t>
  </si>
  <si>
    <t>Apzināt pedagogu viedokli par nepieciešamām apmācībām</t>
  </si>
  <si>
    <t>Organizēt pieredzes apmaiņas braucienu uz starpnovadu skolām</t>
  </si>
  <si>
    <t>Organizēt informatīvu pasākumu par kultūras nozīmi emocionālās veselības veicināšanā</t>
  </si>
  <si>
    <t>Organizēt mākslas izstādi, kas veltīta vides aizsardzībai (maijs)</t>
  </si>
  <si>
    <t>Mācību procesā māksals nodaļā aktualizēt Krimuldas pagasta dabas vērtību apzināšanu, veidojot uzskates materiālu kopu</t>
  </si>
  <si>
    <t>Ieviest aktritumu šķirošanas iespēju mākslas nodaļā</t>
  </si>
  <si>
    <t>Noskaidrot aptaujas veidā pedagogu individuālās vajadzības prof.pilnveides jomā</t>
  </si>
  <si>
    <t>Veicināt individualās vajadzības balstibu pedagogu prof. pilnveidi, informējot par iespējām attiecīgu kursu pieejamībā</t>
  </si>
  <si>
    <t>Organizēt vadības individuālu sarunu ar pedagogu mācibu gada noslēgumā, aktualizējot sasniegto un individuālās vajadzības</t>
  </si>
  <si>
    <t>Īstenot motivējošu pieredzes apmaiņas pasākumu sadarbībā ar citām izglītības iestādēm</t>
  </si>
  <si>
    <t>Pašas iestādes izvirzītais uzdevums [nav obligāts]:</t>
  </si>
  <si>
    <t>ID atšifrējumi</t>
  </si>
  <si>
    <t>ID</t>
  </si>
  <si>
    <r>
      <rPr>
        <sz val="12"/>
        <color theme="1"/>
        <rFont val="Calibri"/>
        <charset val="186"/>
      </rPr>
      <t xml:space="preserve">Izglītības iestāžu skaits (īpatsvars), kurās pamatizglītības līmenī 9. klases VPD rezultāti pārsniedz valsts vidējos rādītājus ne mazāk kā divos mācību priekšmetos </t>
    </r>
    <r>
      <rPr>
        <b/>
        <sz val="12"/>
        <color rgb="FFFF0000"/>
        <rFont val="Calibri"/>
        <charset val="186"/>
      </rPr>
      <t>(matemātikā, latviešu valodā, angļu valodā)</t>
    </r>
  </si>
  <si>
    <t>S1</t>
  </si>
  <si>
    <t>9.klašu CE īpatsvars zem 30% (2022/2023.m.g.)</t>
  </si>
  <si>
    <t>S2</t>
  </si>
  <si>
    <t>9.klašu CE īpatsvars virs 70% (2022./2023.m.g.)</t>
  </si>
  <si>
    <t>S3</t>
  </si>
  <si>
    <r>
      <rPr>
        <sz val="12"/>
        <color theme="1"/>
        <rFont val="Calibri"/>
        <charset val="186"/>
      </rPr>
      <t xml:space="preserve">Izglītības iestāžu skaits (īpatsvars), kurās 12. klases obligāto </t>
    </r>
    <r>
      <rPr>
        <b/>
        <sz val="12"/>
        <color rgb="FFFF0000"/>
        <rFont val="Calibri"/>
        <charset val="186"/>
      </rPr>
      <t>optimālo</t>
    </r>
    <r>
      <rPr>
        <sz val="12"/>
        <color theme="1"/>
        <rFont val="Calibri"/>
        <charset val="186"/>
      </rPr>
      <t xml:space="preserve"> CE (latv.v., mat., angļ.val.) rezultāti pārsniedz valsts vidējos rādītājus atbilstošajā izglītības iestāžu grupā ne mazāk kā divos mācību priekšmetos</t>
    </r>
  </si>
  <si>
    <t>S4</t>
  </si>
  <si>
    <r>
      <rPr>
        <sz val="12"/>
        <color theme="1"/>
        <rFont val="Calibri"/>
        <charset val="186"/>
      </rPr>
      <t xml:space="preserve">12.klašu optimālo CE īpatsvars zem 30% </t>
    </r>
    <r>
      <rPr>
        <b/>
        <sz val="12"/>
        <color rgb="FFFF0000"/>
        <rFont val="Calibri"/>
        <charset val="186"/>
      </rPr>
      <t>(2019-2022 m.g.kopā)</t>
    </r>
  </si>
  <si>
    <t>S5</t>
  </si>
  <si>
    <r>
      <rPr>
        <sz val="12"/>
        <color theme="1"/>
        <rFont val="Calibri"/>
        <charset val="186"/>
      </rPr>
      <t xml:space="preserve">12.klašu optimālo CE īpatsvars virs 70% </t>
    </r>
    <r>
      <rPr>
        <b/>
        <sz val="12"/>
        <color rgb="FFFF0000"/>
        <rFont val="Calibri"/>
        <charset val="186"/>
      </rPr>
      <t>(2019-2022 m.g.kopā)</t>
    </r>
  </si>
  <si>
    <t>S6</t>
  </si>
  <si>
    <r>
      <rPr>
        <b/>
        <sz val="12"/>
        <color theme="1"/>
        <rFont val="Calibri"/>
        <charset val="186"/>
      </rPr>
      <t>2.posma</t>
    </r>
    <r>
      <rPr>
        <sz val="12"/>
        <color theme="1"/>
        <rFont val="Calibri"/>
        <charset val="186"/>
      </rPr>
      <t xml:space="preserve"> valsts mācību priekšmetu olimpiāžu godalgu īpatsvars no izglitojamo skaita izglītības iestāde </t>
    </r>
    <r>
      <rPr>
        <b/>
        <sz val="12"/>
        <color rgb="FFFF0000"/>
        <rFont val="Calibri"/>
        <charset val="186"/>
      </rPr>
      <t>(kopā iestādē)</t>
    </r>
  </si>
  <si>
    <t>S7</t>
  </si>
  <si>
    <r>
      <rPr>
        <b/>
        <sz val="12"/>
        <color theme="1"/>
        <rFont val="Calibri"/>
        <charset val="186"/>
      </rPr>
      <t>2.posma</t>
    </r>
    <r>
      <rPr>
        <sz val="12"/>
        <color theme="1"/>
        <rFont val="Calibri"/>
        <charset val="186"/>
      </rPr>
      <t xml:space="preserve"> valsts mācību priekšmetu olimpiāžu godalgu īpatsvars no izglitojamo skaita izglītības iestāde </t>
    </r>
    <r>
      <rPr>
        <b/>
        <sz val="12"/>
        <color rgb="FFFF0000"/>
        <rFont val="Calibri"/>
        <charset val="186"/>
      </rPr>
      <t>(1.vieta)</t>
    </r>
  </si>
  <si>
    <t>S8</t>
  </si>
  <si>
    <r>
      <rPr>
        <b/>
        <sz val="12"/>
        <color theme="1"/>
        <rFont val="Calibri"/>
        <charset val="186"/>
      </rPr>
      <t>2.posma</t>
    </r>
    <r>
      <rPr>
        <sz val="12"/>
        <color theme="1"/>
        <rFont val="Calibri"/>
        <charset val="186"/>
      </rPr>
      <t xml:space="preserve"> valsts mācību priekšmetu olimpiāžu godalgu īpatsvars no izglitojamo skaita izglītības iestāde </t>
    </r>
    <r>
      <rPr>
        <b/>
        <sz val="12"/>
        <color rgb="FFFF0000"/>
        <rFont val="Calibri"/>
        <charset val="186"/>
      </rPr>
      <t>(2.vieta)</t>
    </r>
  </si>
  <si>
    <t>S9</t>
  </si>
  <si>
    <r>
      <rPr>
        <b/>
        <sz val="12"/>
        <color theme="1"/>
        <rFont val="Calibri"/>
        <charset val="186"/>
      </rPr>
      <t>2.posma</t>
    </r>
    <r>
      <rPr>
        <sz val="12"/>
        <color theme="1"/>
        <rFont val="Calibri"/>
        <charset val="186"/>
      </rPr>
      <t xml:space="preserve"> valsts mācību priekšmetu olimpiāžu godalgu īpatsvars no izglitojamo skaita izglītības iestāde </t>
    </r>
    <r>
      <rPr>
        <b/>
        <sz val="12"/>
        <color rgb="FFFF0000"/>
        <rFont val="Calibri"/>
        <charset val="186"/>
      </rPr>
      <t>(3.vieta)</t>
    </r>
  </si>
  <si>
    <t>S10</t>
  </si>
  <si>
    <r>
      <rPr>
        <b/>
        <sz val="12"/>
        <color theme="1"/>
        <rFont val="Calibri"/>
        <charset val="186"/>
      </rPr>
      <t>3.posma</t>
    </r>
    <r>
      <rPr>
        <sz val="12"/>
        <color theme="1"/>
        <rFont val="Calibri"/>
        <charset val="186"/>
      </rPr>
      <t xml:space="preserve"> valsts mācību priekšmetu olimpiāžu godalgu īpatsvars no izglitojamo skaita izglītības iestāde </t>
    </r>
    <r>
      <rPr>
        <b/>
        <sz val="12"/>
        <color rgb="FFFF0000"/>
        <rFont val="Calibri"/>
        <charset val="186"/>
      </rPr>
      <t>(kopā iestādē)</t>
    </r>
  </si>
  <si>
    <t>S11</t>
  </si>
  <si>
    <r>
      <rPr>
        <b/>
        <sz val="12"/>
        <color rgb="FFFF0000"/>
        <rFont val="Calibri"/>
        <charset val="186"/>
      </rPr>
      <t>1.1.2</t>
    </r>
    <r>
      <rPr>
        <b/>
        <sz val="12"/>
        <color theme="5"/>
        <rFont val="Calibri"/>
        <charset val="186"/>
      </rPr>
      <t xml:space="preserve">. </t>
    </r>
    <r>
      <rPr>
        <sz val="12"/>
        <color theme="1"/>
        <rFont val="Calibri"/>
        <charset val="186"/>
      </rPr>
      <t>Novada līmenī definēt padziļinātā satura kursu komplektus vidējās izglītības posmā vidusskolās un valsts ģimnāzijā.</t>
    </r>
  </si>
  <si>
    <t>S12</t>
  </si>
  <si>
    <r>
      <rPr>
        <b/>
        <sz val="12"/>
        <color rgb="FFFF0000"/>
        <rFont val="Calibri"/>
        <charset val="186"/>
      </rPr>
      <t>1.1.4.</t>
    </r>
    <r>
      <rPr>
        <sz val="12"/>
        <color theme="1"/>
        <rFont val="Calibri"/>
        <charset val="186"/>
      </rPr>
      <t xml:space="preserve"> Vairot izpratni par darba vidē nepieciešamām prasmēm, ko svarīgi integrēt mācību satura apguvē (piem., organizējot pedagogu vizītes pie darba devējiem).</t>
    </r>
  </si>
  <si>
    <t>S13</t>
  </si>
  <si>
    <r>
      <rPr>
        <b/>
        <sz val="12"/>
        <color rgb="FFFF0000"/>
        <rFont val="Calibri"/>
        <charset val="186"/>
      </rPr>
      <t>1.2.1.</t>
    </r>
    <r>
      <rPr>
        <sz val="12"/>
        <color theme="1"/>
        <rFont val="Calibri"/>
        <charset val="186"/>
      </rPr>
      <t xml:space="preserve"> Pamatskolas pirmajā posmā mācību procesa īstenošanā ieviest un attīstīt pieejas, kas vairo pozitīvu, motivējošu un atbalstošu mācību vidi un mācīšanās pieredzi</t>
    </r>
  </si>
  <si>
    <t>S14</t>
  </si>
  <si>
    <r>
      <rPr>
        <b/>
        <sz val="12"/>
        <color rgb="FFFF0000"/>
        <rFont val="Calibri"/>
        <charset val="186"/>
      </rPr>
      <t>1.2.2</t>
    </r>
    <r>
      <rPr>
        <sz val="12"/>
        <color theme="1"/>
        <rFont val="Calibri"/>
        <charset val="186"/>
      </rPr>
      <t>. Iesaistīt skolēnus daudzveidīgos pasākumos (piem., konkursi, sacensības, izstādes), kuros jebkuram izglītojamam ir plašākas iespējas apliecināt savas spējas un gūt gandarījumu un tiek nodrošināta plašākas izglītības pieredze</t>
    </r>
  </si>
  <si>
    <t>S15</t>
  </si>
  <si>
    <r>
      <rPr>
        <b/>
        <sz val="12"/>
        <color rgb="FFFF0000"/>
        <rFont val="Calibri"/>
        <charset val="186"/>
      </rPr>
      <t>1.2.3</t>
    </r>
    <r>
      <rPr>
        <sz val="12"/>
        <color theme="1"/>
        <rFont val="Calibri"/>
        <charset val="186"/>
      </rPr>
      <t xml:space="preserve">. Palielināt atbalsta personāla nodrošinājumu un pieejamību (t.sk. pedagogu palīgi, speciālie pedagogi, bērnu psihiatrs novadā u.c.) skolās </t>
    </r>
  </si>
  <si>
    <t>S16</t>
  </si>
  <si>
    <r>
      <rPr>
        <b/>
        <sz val="12"/>
        <color rgb="FFFF0000"/>
        <rFont val="Calibri"/>
        <charset val="186"/>
      </rPr>
      <t>1.2.5.</t>
    </r>
    <r>
      <rPr>
        <sz val="12"/>
        <color theme="1"/>
        <rFont val="Calibri"/>
        <charset val="186"/>
      </rPr>
      <t xml:space="preserve"> Pilnveidot fizisko vidi, lai nodrošinātu infrastruktūras atbilstību personām ar funkcionāliem traucējumiem, kā arī personām ar citām speciālām vajadzībām (t.sk., vides pieejamības nodrošinājums, klusuma telpu izveide, u.c.).</t>
    </r>
  </si>
  <si>
    <t>S17</t>
  </si>
  <si>
    <r>
      <rPr>
        <b/>
        <sz val="12"/>
        <color rgb="FFFF0000"/>
        <rFont val="Calibri"/>
        <charset val="186"/>
      </rPr>
      <t>1.3.1.</t>
    </r>
    <r>
      <rPr>
        <sz val="12"/>
        <color theme="1"/>
        <rFont val="Calibri"/>
        <charset val="186"/>
      </rPr>
      <t xml:space="preserve"> Palielināt padziļinātas mācīšanās iespējas izglītojamiem visos izglītības posmos, t.sk. ārpus formālās izglītības, piem., “Talantu skoliņa” vai “Izcilību akadēmija”.</t>
    </r>
  </si>
  <si>
    <t>S18</t>
  </si>
  <si>
    <r>
      <rPr>
        <b/>
        <sz val="12"/>
        <color rgb="FFFF0000"/>
        <rFont val="Calibri"/>
        <charset val="186"/>
      </rPr>
      <t xml:space="preserve">1.3.2. </t>
    </r>
    <r>
      <rPr>
        <sz val="12"/>
        <color theme="1"/>
        <rFont val="Calibri"/>
        <charset val="186"/>
      </rPr>
      <t>Nodrošināt pedagogu profesionālo pilnveidi par pedagoģiskām pieejām un metodēm, kas sekmē augstus mācību sasniegumus.</t>
    </r>
  </si>
  <si>
    <t>S19</t>
  </si>
  <si>
    <r>
      <rPr>
        <b/>
        <sz val="12"/>
        <color rgb="FFFF0000"/>
        <rFont val="Calibri"/>
        <charset val="186"/>
      </rPr>
      <t>1.3.3</t>
    </r>
    <r>
      <rPr>
        <sz val="12"/>
        <color theme="1"/>
        <rFont val="Calibri"/>
        <charset val="186"/>
      </rPr>
      <t>. Informēt izglītojamo likumiskos pārstāvjus par mācību iespējām un metodēm, kas sekmē augstus mācību sasniegumus atbilstoši izglītojamā vecumposmam un mācību jomām.</t>
    </r>
  </si>
  <si>
    <t>S20</t>
  </si>
  <si>
    <r>
      <rPr>
        <b/>
        <sz val="12"/>
        <color rgb="FFFF0000"/>
        <rFont val="Calibri"/>
        <charset val="186"/>
      </rPr>
      <t>1.4.1.</t>
    </r>
    <r>
      <rPr>
        <sz val="12"/>
        <color theme="1"/>
        <rFont val="Calibri"/>
        <charset val="186"/>
      </rPr>
      <t xml:space="preserve"> Pilnveidot izglītības ekosistēmā iesaistīto pušu sadarbības sistēmu, t.sk., mērķtiecīgi plānots laiks satura plānošanai un stundu vērošanai, </t>
    </r>
  </si>
  <si>
    <t>S21</t>
  </si>
  <si>
    <r>
      <rPr>
        <b/>
        <sz val="12"/>
        <color rgb="FFFF0000"/>
        <rFont val="Calibri"/>
        <charset val="186"/>
      </rPr>
      <t>2.1.2</t>
    </r>
    <r>
      <rPr>
        <b/>
        <sz val="12"/>
        <color theme="1"/>
        <rFont val="Calibri"/>
        <charset val="186"/>
      </rPr>
      <t>.</t>
    </r>
    <r>
      <rPr>
        <sz val="12"/>
        <color theme="1"/>
        <rFont val="Calibri"/>
        <charset val="186"/>
      </rPr>
      <t xml:space="preserve"> Īstenot agrīnu lasītprasmes novērtēšanu (PII izglītojamo testēšanu), izstrādāt atbilstošu, rezultātos balstītu atbalsta programmu, kā arī veikt lasītprasmes izaugsmes monitoringu</t>
    </r>
  </si>
  <si>
    <t>P1</t>
  </si>
  <si>
    <r>
      <rPr>
        <b/>
        <sz val="12"/>
        <color rgb="FFFF0000"/>
        <rFont val="Calibri"/>
        <charset val="186"/>
      </rPr>
      <t>2.1.3</t>
    </r>
    <r>
      <rPr>
        <sz val="12"/>
        <color theme="1"/>
        <rFont val="Calibri"/>
        <charset val="186"/>
      </rPr>
      <t>. Proaktīvi un mērķtiecīgi nodrošināt izglītojamo likumiskajiem pārstāvjiem informāciju par pirmsskolā apgūstamajām prasmēm.</t>
    </r>
  </si>
  <si>
    <t>P2</t>
  </si>
  <si>
    <r>
      <rPr>
        <b/>
        <sz val="12"/>
        <color rgb="FFFF0000"/>
        <rFont val="Calibri"/>
        <charset val="186"/>
      </rPr>
      <t>2.1.4.</t>
    </r>
    <r>
      <rPr>
        <sz val="12"/>
        <color theme="1"/>
        <rFont val="Calibri"/>
        <charset val="186"/>
      </rPr>
      <t xml:space="preserve"> Turpināt un attīstīt Siguldas novada Bērnu kultūras konsultatīvās padomes darbību ar mērķi agrīni iesaistīt izglītojamos kultūrpratības aktivitāšu attīstībā Siguldas novadā</t>
    </r>
  </si>
  <si>
    <t>P3</t>
  </si>
  <si>
    <r>
      <rPr>
        <b/>
        <sz val="12"/>
        <color rgb="FFFF0000"/>
        <rFont val="Calibri"/>
        <charset val="186"/>
      </rPr>
      <t>2.2.1</t>
    </r>
    <r>
      <rPr>
        <sz val="12"/>
        <color theme="1"/>
        <rFont val="Calibri"/>
        <charset val="186"/>
      </rPr>
      <t>. Pakāpeniski pilnveidot pedagoģiskā personāla slodzi, sabalansējot izglītojamo un pedagogu skaita attiecību grupā, ar mērķi veicināt pedagogu savstarpējo informācijas apmaiņu un atbalstu, lai sekmētu uz bērnu centrētas izglītības nodrošināšanu – pašvadīta 
mācīšanās, radošums un eksperimentēšana.</t>
    </r>
  </si>
  <si>
    <t>P4</t>
  </si>
  <si>
    <r>
      <rPr>
        <b/>
        <sz val="12"/>
        <color rgb="FFFF0000"/>
        <rFont val="Calibri"/>
        <charset val="186"/>
      </rPr>
      <t>2.2.2</t>
    </r>
    <r>
      <rPr>
        <sz val="12"/>
        <color theme="1"/>
        <rFont val="Calibri"/>
        <charset val="186"/>
      </rPr>
      <t>. Nodrošināt nepieciešamā atbalsta personāla pieejamību atbilstoši PII īstenotajām pirmsskolas izglītības programmām un ar mērķi ikvienam izglītojamam nodrošināt nepieciešamo atbalsta personālu atbilstoši vajadzībām un praktiskajām iespējām.</t>
    </r>
  </si>
  <si>
    <t>P5</t>
  </si>
  <si>
    <r>
      <rPr>
        <b/>
        <sz val="12"/>
        <color rgb="FFFF0000"/>
        <rFont val="Calibri"/>
        <charset val="186"/>
      </rPr>
      <t>2.2.3</t>
    </r>
    <r>
      <rPr>
        <sz val="12"/>
        <color theme="1"/>
        <rFont val="Calibri"/>
        <charset val="186"/>
      </rPr>
      <t>. Turpināt iesāktās un ieviest jaunas iniciatīvas bērnu garīgās un psihoemocionālās veselības veicināšanai un sociālo prasmju apguvei visās novada PII pēc vajadzības.</t>
    </r>
  </si>
  <si>
    <t>P6</t>
  </si>
  <si>
    <r>
      <rPr>
        <b/>
        <sz val="12"/>
        <color rgb="FFFF0000"/>
        <rFont val="Calibri"/>
        <charset val="186"/>
      </rPr>
      <t>2.2.4</t>
    </r>
    <r>
      <rPr>
        <sz val="12"/>
        <color theme="1"/>
        <rFont val="Calibri"/>
        <charset val="186"/>
      </rPr>
      <t>. Pirmsskolās mācību procesa īstenošanā ieviest un attīstīt pieejas, kas vairo pozitīvu, motivējošu un atbalstošu mācību vidi un mācīšanās pieredzi.</t>
    </r>
  </si>
  <si>
    <t>P7</t>
  </si>
  <si>
    <r>
      <rPr>
        <b/>
        <sz val="12"/>
        <color rgb="FFFF0000"/>
        <rFont val="Calibri"/>
        <charset val="186"/>
      </rPr>
      <t>2.2.5.</t>
    </r>
    <r>
      <rPr>
        <sz val="12"/>
        <color theme="1"/>
        <rFont val="Calibri"/>
        <charset val="186"/>
      </rPr>
      <t xml:space="preserve"> Pilnveidot fizisko vidi, lai nodrošinātu infrastruktūras atbilstību personām ar funkcionāliem traucējumiem, kā arī personām ar citām speciālām vajadzībām.</t>
    </r>
  </si>
  <si>
    <t>P8</t>
  </si>
  <si>
    <r>
      <rPr>
        <b/>
        <sz val="12"/>
        <color rgb="FFFF0000"/>
        <rFont val="Calibri"/>
        <charset val="186"/>
      </rPr>
      <t>2.3.2</t>
    </r>
    <r>
      <rPr>
        <sz val="12"/>
        <color theme="1"/>
        <rFont val="Calibri"/>
        <charset val="186"/>
      </rPr>
      <t>. Pilnveidot izglītības ekosistēmā iesaistīto pušu sadarbības sistēmu, t.sk., sadarbība starp skolotājiem un bērniem; sadarbība starp pedagogiem, skolotāju palīgiem, sadarbība starp PII un izglītojamo likumiskajiem pārstāvjiem un plašāku vietējo kopienu; sadarbība starp PII un skolām (arī ārpus novada)</t>
    </r>
  </si>
  <si>
    <t>P9</t>
  </si>
  <si>
    <r>
      <rPr>
        <b/>
        <sz val="12"/>
        <color rgb="FFFF0000"/>
        <rFont val="Calibri"/>
        <charset val="186"/>
      </rPr>
      <t>2.4.1.</t>
    </r>
    <r>
      <rPr>
        <sz val="12"/>
        <color theme="1"/>
        <rFont val="Calibri"/>
        <charset val="186"/>
      </rPr>
      <t xml:space="preserve"> Uzlabot PII tehnoloģisko nodrošinājumu, izvērtējot PII resursu koplietošanas iespējas, nodrošināt kvalitatīvai un efektīvai mācību procesa norisei nepieciešamo aprīkojumu, veikt uzlabojumus PII telpās un ārtelpā.</t>
    </r>
  </si>
  <si>
    <t>P10</t>
  </si>
  <si>
    <t>D1</t>
  </si>
  <si>
    <t>D2</t>
  </si>
  <si>
    <t>D3</t>
  </si>
  <si>
    <r>
      <rPr>
        <b/>
        <sz val="12"/>
        <color theme="1"/>
        <rFont val="Calibri"/>
        <charset val="186"/>
      </rPr>
      <t>Audzēkņu īpatsvars (%) interešu izglītības programmās tematisko jomu dalījum</t>
    </r>
    <r>
      <rPr>
        <sz val="12"/>
        <color theme="1"/>
        <rFont val="Calibri"/>
        <charset val="186"/>
      </rPr>
      <t xml:space="preserve">ā no audzēkņu skaita visās interešu izglītības programmās </t>
    </r>
    <r>
      <rPr>
        <b/>
        <sz val="12"/>
        <color rgb="FFFF0000"/>
        <rFont val="Calibri"/>
        <charset val="186"/>
      </rPr>
      <t>Veselības un fiziskās aktivitātes jomā</t>
    </r>
  </si>
  <si>
    <t>D4</t>
  </si>
  <si>
    <r>
      <rPr>
        <b/>
        <sz val="12"/>
        <color theme="1"/>
        <rFont val="Calibri"/>
        <charset val="186"/>
      </rPr>
      <t>Audzēkņu īpatsvars (%) interešu izglītības programmās tematisko jomu dalījum</t>
    </r>
    <r>
      <rPr>
        <sz val="12"/>
        <color theme="1"/>
        <rFont val="Calibri"/>
        <charset val="186"/>
      </rPr>
      <t xml:space="preserve">ā no audzēkņu skaita visās interešu izglītības programmās </t>
    </r>
    <r>
      <rPr>
        <b/>
        <sz val="12"/>
        <color rgb="FFFF0000"/>
        <rFont val="Calibri"/>
        <charset val="186"/>
      </rPr>
      <t>Tehnoloģiju joma</t>
    </r>
  </si>
  <si>
    <t>D5</t>
  </si>
  <si>
    <r>
      <rPr>
        <sz val="12"/>
        <color theme="1"/>
        <rFont val="Calibri"/>
        <charset val="186"/>
      </rPr>
      <t xml:space="preserve">Interešu izglītībā </t>
    </r>
    <r>
      <rPr>
        <b/>
        <sz val="12"/>
        <color theme="1"/>
        <rFont val="Calibri"/>
        <charset val="186"/>
      </rPr>
      <t>iesaistīto unikālo izglītojamo īpatsvars</t>
    </r>
    <r>
      <rPr>
        <sz val="12"/>
        <color theme="1"/>
        <rFont val="Calibri"/>
        <charset val="186"/>
      </rPr>
      <t xml:space="preserve"> no izglītojamo skaita </t>
    </r>
    <r>
      <rPr>
        <b/>
        <sz val="12"/>
        <color rgb="FFFF0000"/>
        <rFont val="Calibri"/>
        <charset val="186"/>
      </rPr>
      <t>pirmsskolas posmā</t>
    </r>
  </si>
  <si>
    <t>P11</t>
  </si>
  <si>
    <r>
      <rPr>
        <sz val="12"/>
        <color theme="1"/>
        <rFont val="Calibri"/>
        <charset val="186"/>
      </rPr>
      <t xml:space="preserve">Interešu izglītībā </t>
    </r>
    <r>
      <rPr>
        <b/>
        <sz val="12"/>
        <color theme="1"/>
        <rFont val="Calibri"/>
        <charset val="186"/>
      </rPr>
      <t>iesaistīto unikālo izglītojamo īpatsvars</t>
    </r>
    <r>
      <rPr>
        <sz val="12"/>
        <color theme="1"/>
        <rFont val="Calibri"/>
        <charset val="186"/>
      </rPr>
      <t xml:space="preserve"> no izglītojamo skaita vispārējā izglītībā </t>
    </r>
    <r>
      <rPr>
        <b/>
        <sz val="12"/>
        <color rgb="FFFF0000"/>
        <rFont val="Calibri"/>
        <charset val="186"/>
      </rPr>
      <t>1.-6.posmā</t>
    </r>
  </si>
  <si>
    <t>S22</t>
  </si>
  <si>
    <r>
      <rPr>
        <sz val="12"/>
        <color theme="1"/>
        <rFont val="Calibri"/>
        <charset val="186"/>
      </rPr>
      <t xml:space="preserve">Interešu izglītībā </t>
    </r>
    <r>
      <rPr>
        <b/>
        <sz val="12"/>
        <color theme="1"/>
        <rFont val="Calibri"/>
        <charset val="186"/>
      </rPr>
      <t>iesaistīto unikālo izglītojamo īpatsvars</t>
    </r>
    <r>
      <rPr>
        <sz val="12"/>
        <color theme="1"/>
        <rFont val="Calibri"/>
        <charset val="186"/>
      </rPr>
      <t xml:space="preserve"> no izglītojamo skaita vispārējā izglītībā</t>
    </r>
    <r>
      <rPr>
        <sz val="12"/>
        <color rgb="FFFF0000"/>
        <rFont val="Calibri"/>
        <charset val="186"/>
      </rPr>
      <t xml:space="preserve"> </t>
    </r>
    <r>
      <rPr>
        <b/>
        <sz val="12"/>
        <color rgb="FFFF0000"/>
        <rFont val="Calibri"/>
        <charset val="186"/>
      </rPr>
      <t>7.-9. posmā</t>
    </r>
  </si>
  <si>
    <t>S23</t>
  </si>
  <si>
    <r>
      <rPr>
        <sz val="12"/>
        <color theme="1"/>
        <rFont val="Calibri"/>
        <charset val="186"/>
      </rPr>
      <t xml:space="preserve">Interešu izglītībā </t>
    </r>
    <r>
      <rPr>
        <b/>
        <sz val="12"/>
        <color theme="1"/>
        <rFont val="Calibri"/>
        <charset val="186"/>
      </rPr>
      <t>iesaistīto unikālo izglītojamo īpatsvars</t>
    </r>
    <r>
      <rPr>
        <sz val="12"/>
        <color theme="1"/>
        <rFont val="Calibri"/>
        <charset val="186"/>
      </rPr>
      <t xml:space="preserve"> no izglītojamo skaita vispārējā izglītībā</t>
    </r>
    <r>
      <rPr>
        <sz val="12"/>
        <color rgb="FFFF0000"/>
        <rFont val="Calibri"/>
        <charset val="186"/>
      </rPr>
      <t xml:space="preserve"> </t>
    </r>
    <r>
      <rPr>
        <b/>
        <sz val="12"/>
        <color rgb="FFFF0000"/>
        <rFont val="Calibri"/>
        <charset val="186"/>
      </rPr>
      <t>10.-12. posmā</t>
    </r>
  </si>
  <si>
    <t>S24</t>
  </si>
  <si>
    <t>D6</t>
  </si>
  <si>
    <r>
      <rPr>
        <b/>
        <sz val="12"/>
        <color rgb="FFFF0000"/>
        <rFont val="Calibri"/>
        <charset val="186"/>
      </rPr>
      <t>3.1.2.</t>
    </r>
    <r>
      <rPr>
        <sz val="12"/>
        <color theme="1"/>
        <rFont val="Calibri"/>
        <charset val="186"/>
      </rPr>
      <t xml:space="preserve"> Nodrošināt interešu izglītības programmu tehnoloģiju jomā pieejamību visiem pašvaldības izglītojamajiem (nepieciešamības gadījumā nodrošinot transporta pakalpojumus uz programmu īstenošanas vietām)</t>
    </r>
  </si>
  <si>
    <t>D7</t>
  </si>
  <si>
    <r>
      <rPr>
        <b/>
        <sz val="12"/>
        <color rgb="FFFF0000"/>
        <rFont val="Calibri"/>
        <charset val="186"/>
      </rPr>
      <t>3.1.3.</t>
    </r>
    <r>
      <rPr>
        <sz val="12"/>
        <color theme="1"/>
        <rFont val="Calibri"/>
        <charset val="186"/>
      </rPr>
      <t xml:space="preserve"> Attīstīt interešu izglītību pirmsskolas izglītības iestādēs atbilstoši pieejamai infrastruktūras kapacitātei.</t>
    </r>
  </si>
  <si>
    <t>P12</t>
  </si>
  <si>
    <r>
      <rPr>
        <b/>
        <sz val="12"/>
        <color rgb="FFFF0000"/>
        <rFont val="Calibri"/>
        <charset val="186"/>
      </rPr>
      <t>3.1.5.</t>
    </r>
    <r>
      <rPr>
        <sz val="12"/>
        <color theme="1"/>
        <rFont val="Calibri"/>
        <charset val="186"/>
      </rPr>
      <t xml:space="preserve"> Izveidot vispārējās fiziskās sagatavotības (VFS) pulciņus dažādām vecuma grupām izglītības iestādēs.</t>
    </r>
  </si>
  <si>
    <t>D8</t>
  </si>
  <si>
    <r>
      <rPr>
        <b/>
        <sz val="12"/>
        <color rgb="FFFF0000"/>
        <rFont val="Calibri"/>
        <charset val="186"/>
      </rPr>
      <t>3.3.3</t>
    </r>
    <r>
      <rPr>
        <sz val="12"/>
        <color theme="1"/>
        <rFont val="Calibri"/>
        <charset val="186"/>
      </rPr>
      <t>. Turpināt nodrošināt atbalstu, lai interešu izglītības īstenošanā sekmīgi iesaistītos vietējo kopienu pārstāvji (biedrības, klubi, privātie interešu izglītības īstenotāji u.tml.)</t>
    </r>
  </si>
  <si>
    <t>D10</t>
  </si>
  <si>
    <t>D11</t>
  </si>
  <si>
    <t>D12</t>
  </si>
  <si>
    <t>PR1</t>
  </si>
  <si>
    <t>PR2</t>
  </si>
  <si>
    <r>
      <rPr>
        <sz val="12"/>
        <color theme="1"/>
        <rFont val="Calibri"/>
        <charset val="186"/>
      </rPr>
      <t xml:space="preserve">Profesionālās ievirzes izglītības programmu </t>
    </r>
    <r>
      <rPr>
        <b/>
        <sz val="12"/>
        <color theme="1"/>
        <rFont val="Calibri"/>
        <charset val="186"/>
      </rPr>
      <t xml:space="preserve">audzēkņu attiecība pret izglītojamo skaitu vispārējās izglītības pamatizglītības programmās (%) </t>
    </r>
    <r>
      <rPr>
        <b/>
        <sz val="12"/>
        <color rgb="FFFF0000"/>
        <rFont val="Calibri"/>
        <charset val="186"/>
      </rPr>
      <t>(sporta jomā)</t>
    </r>
  </si>
  <si>
    <t>PR3</t>
  </si>
  <si>
    <t>PR4</t>
  </si>
  <si>
    <r>
      <rPr>
        <sz val="12"/>
        <color theme="1"/>
        <rFont val="Calibri"/>
        <charset val="186"/>
      </rPr>
      <t xml:space="preserve">Profesionālās ievirzes izglītības </t>
    </r>
    <r>
      <rPr>
        <b/>
        <sz val="12"/>
        <color theme="1"/>
        <rFont val="Calibri"/>
        <charset val="186"/>
      </rPr>
      <t xml:space="preserve">programmu īstenošanas vietu skaits </t>
    </r>
    <r>
      <rPr>
        <b/>
        <sz val="12"/>
        <color rgb="FFFF0000"/>
        <rFont val="Calibri"/>
        <charset val="186"/>
      </rPr>
      <t>(sporta jomā)</t>
    </r>
  </si>
  <si>
    <t>PR5</t>
  </si>
  <si>
    <t>PR6</t>
  </si>
  <si>
    <t>PR7</t>
  </si>
  <si>
    <r>
      <rPr>
        <sz val="12"/>
        <color theme="1"/>
        <rFont val="Calibri"/>
        <charset val="186"/>
      </rPr>
      <t xml:space="preserve">Valsts konkursos iegūto godalgotu vietu īpatsvars </t>
    </r>
    <r>
      <rPr>
        <b/>
        <sz val="12"/>
        <color rgb="FFFF0000"/>
        <rFont val="Calibri"/>
        <charset val="186"/>
      </rPr>
      <t>(sporta jomā)</t>
    </r>
  </si>
  <si>
    <t>PR8</t>
  </si>
  <si>
    <r>
      <rPr>
        <b/>
        <sz val="12"/>
        <color rgb="FFFF0000"/>
        <rFont val="Calibri"/>
        <charset val="186"/>
      </rPr>
      <t>4.1.1</t>
    </r>
    <r>
      <rPr>
        <sz val="12"/>
        <color theme="1"/>
        <rFont val="Calibri"/>
        <charset val="186"/>
      </rPr>
      <t>. Attīstīt jaunas profesionālās ievirzes sporta izglītības programmu īstenošanas vietas pagastu teritorijās atbilstoši sporta infrastruktūras iespējām, sporta tradīcijām un pieprasījumam.</t>
    </r>
  </si>
  <si>
    <t>PR9</t>
  </si>
  <si>
    <t>PR10</t>
  </si>
  <si>
    <t>PR11</t>
  </si>
  <si>
    <t>D13</t>
  </si>
  <si>
    <t>PR12</t>
  </si>
  <si>
    <t>PR13</t>
  </si>
  <si>
    <t>PR14</t>
  </si>
  <si>
    <t>PR15</t>
  </si>
  <si>
    <r>
      <rPr>
        <b/>
        <sz val="12"/>
        <color theme="1"/>
        <rFont val="Calibri"/>
        <charset val="186"/>
      </rPr>
      <t>Pašvaldības izglītības iestādes, kas piedalās vides un/vai veselību veicinošās programmās</t>
    </r>
    <r>
      <rPr>
        <sz val="12"/>
        <color theme="1"/>
        <rFont val="Calibri"/>
        <charset val="186"/>
      </rPr>
      <t xml:space="preserve"> vai ir saņēmušas atbilstošu novērtējumu, skaits (īpatsvars). </t>
    </r>
    <r>
      <rPr>
        <sz val="12"/>
        <color theme="5" tint="-0.499984740745262"/>
        <rFont val="Calibri"/>
        <charset val="186"/>
      </rPr>
      <t>(Vadītāju aptauja: Izglītības iestāde organizē vides un/vai veselību veicinošas mācīšanas aktivitātes skolēniem/bērniem pasākumu veidā. Atbilde:Jā/Nē</t>
    </r>
  </si>
  <si>
    <r>
      <rPr>
        <b/>
        <sz val="12"/>
        <color theme="1"/>
        <rFont val="Calibri"/>
        <charset val="186"/>
      </rPr>
      <t>Pašvaldības izglītības iestādes, kurās ikdienas sadzīvē ir ieviesti ilgtspējīgas saimniekošanas principi, skaits (īpatsvars)</t>
    </r>
    <r>
      <rPr>
        <b/>
        <sz val="12"/>
        <color theme="8"/>
        <rFont val="Calibri"/>
        <charset val="186"/>
      </rPr>
      <t xml:space="preserve"> </t>
    </r>
    <r>
      <rPr>
        <sz val="12"/>
        <color theme="5" tint="-0.499984740745262"/>
        <rFont val="Calibri"/>
        <charset val="186"/>
      </rPr>
      <t>(Vadītāju aptauja: Izglītības iestādes ikdienas sadzīvē ir ieviesti ilgtspējīgas saimniekošanas principi.. Atbilde: Piekrītu/Daļēji piekrītu</t>
    </r>
  </si>
  <si>
    <t>V3</t>
  </si>
  <si>
    <t>V4</t>
  </si>
  <si>
    <t>V5</t>
  </si>
  <si>
    <r>
      <rPr>
        <b/>
        <sz val="12"/>
        <color rgb="FFFF0000"/>
        <rFont val="Calibri"/>
        <charset val="186"/>
      </rPr>
      <t>6.1.5</t>
    </r>
    <r>
      <rPr>
        <sz val="12"/>
        <color theme="1"/>
        <rFont val="Calibri"/>
        <charset val="186"/>
      </rPr>
      <t>. Papildināt vides izglītības programmu piedāvājumu interešu izglītības un pieaugušo izglītības programmās.</t>
    </r>
  </si>
  <si>
    <t>D14</t>
  </si>
  <si>
    <r>
      <rPr>
        <b/>
        <sz val="12"/>
        <color rgb="FFFF0000"/>
        <rFont val="Calibri"/>
        <charset val="186"/>
      </rPr>
      <t>6.2.1.</t>
    </r>
    <r>
      <rPr>
        <sz val="12"/>
        <color theme="1"/>
        <rFont val="Calibri"/>
        <charset val="186"/>
      </rPr>
      <t xml:space="preserve"> Izglītības iestāžu padomju saturiskajā darbā iekļaut vides ilgtspējas, vides izglītības, kā arī veselību veicinošas izglītības jautājumus.</t>
    </r>
  </si>
  <si>
    <t>SP1</t>
  </si>
  <si>
    <r>
      <rPr>
        <b/>
        <sz val="12"/>
        <color rgb="FFFF0000"/>
        <rFont val="Calibri"/>
        <charset val="186"/>
      </rPr>
      <t>6.3.2.</t>
    </r>
    <r>
      <rPr>
        <sz val="12"/>
        <color theme="1"/>
        <rFont val="Calibri"/>
        <charset val="186"/>
      </rPr>
      <t xml:space="preserve"> Pedagogu (t.sk. izglītības iestāžu vadītāju) profesionālās pilnveides programmās iekļaut klimata izglītības tematiku.</t>
    </r>
  </si>
  <si>
    <t>SP2</t>
  </si>
  <si>
    <t>V6</t>
  </si>
  <si>
    <r>
      <rPr>
        <b/>
        <sz val="12"/>
        <color rgb="FFFF0000"/>
        <rFont val="Calibri"/>
        <charset val="186"/>
      </rPr>
      <t>6.5.2.</t>
    </r>
    <r>
      <rPr>
        <sz val="12"/>
        <color theme="1"/>
        <rFont val="Calibri"/>
        <charset val="186"/>
      </rPr>
      <t xml:space="preserve"> Gan pašvaldības, gan izglītības iestāžu līmenī organizēt ideju konkursus izglītojamiem (piemēram, projektu nedēļu ietvaros) ar mērķi aktualizēt vides ilgtspējas un veselību veicinošas izglītības aspektus.</t>
    </r>
  </si>
  <si>
    <t>SP3</t>
  </si>
  <si>
    <r>
      <rPr>
        <sz val="12"/>
        <color theme="1"/>
        <rFont val="Calibri"/>
        <charset val="186"/>
      </rPr>
      <t xml:space="preserve">Izglītojamo īpatsvars, kas ir </t>
    </r>
    <r>
      <rPr>
        <b/>
        <sz val="12"/>
        <color theme="1"/>
        <rFont val="Calibri"/>
        <charset val="186"/>
      </rPr>
      <t>apmeklējuši vismaz 1 kultūrvietu Siguldas novadā</t>
    </r>
    <r>
      <rPr>
        <sz val="12"/>
        <color theme="1"/>
        <rFont val="Calibri"/>
        <charset val="186"/>
      </rPr>
      <t xml:space="preserve"> mācību semestra laikā </t>
    </r>
  </si>
  <si>
    <t>SP4</t>
  </si>
  <si>
    <r>
      <rPr>
        <sz val="12"/>
        <color theme="1"/>
        <rFont val="Calibri"/>
        <charset val="186"/>
      </rPr>
      <t xml:space="preserve">Atbalstīto </t>
    </r>
    <r>
      <rPr>
        <b/>
        <sz val="12"/>
        <color theme="1"/>
        <rFont val="Calibri"/>
        <charset val="186"/>
      </rPr>
      <t>radošo iniciatīvu projektu jauniešiem skaits</t>
    </r>
  </si>
  <si>
    <t>JC1</t>
  </si>
  <si>
    <r>
      <rPr>
        <b/>
        <sz val="12"/>
        <color rgb="FFFF0000"/>
        <rFont val="Calibri"/>
        <charset val="186"/>
      </rPr>
      <t>7.3.2.</t>
    </r>
    <r>
      <rPr>
        <sz val="12"/>
        <color theme="1"/>
        <rFont val="Calibri"/>
        <charset val="186"/>
      </rPr>
      <t xml:space="preserve"> Sadarbībā ar vispārizglītojošajām skolām vispārējās vidējās izglītības posma izglītojamiem attīstīt profesionālās kultūrpratības programmu (piem., projektu 
darbu ietvaros), izglītojot nākamos kultūras un 
radošo industriju profesionāļus</t>
    </r>
  </si>
  <si>
    <t>S25</t>
  </si>
  <si>
    <t xml:space="preserve"> Izglītojamo īpatsvars, kuriem tiek īstenoti papildus mācību pasākumi 1-9.klašu posmā</t>
  </si>
  <si>
    <t>S26</t>
  </si>
  <si>
    <t>Atskaitīto izglītojamo īpatsvars vidusskolas posmā</t>
  </si>
  <si>
    <t>S27</t>
  </si>
  <si>
    <r>
      <rPr>
        <sz val="12"/>
        <color theme="1"/>
        <rFont val="Calibri"/>
        <charset val="186"/>
      </rPr>
      <t xml:space="preserve">Izglītojamo, kas pamatizglītības posmā (1.-9.kl.) </t>
    </r>
    <r>
      <rPr>
        <b/>
        <sz val="12"/>
        <color theme="1"/>
        <rFont val="Calibri"/>
        <charset val="186"/>
      </rPr>
      <t>mācās atkārtoti</t>
    </r>
    <r>
      <rPr>
        <sz val="12"/>
        <color theme="1"/>
        <rFont val="Calibri"/>
        <charset val="186"/>
      </rPr>
      <t>, skaits (īpatsvars)</t>
    </r>
  </si>
  <si>
    <t>S28</t>
  </si>
  <si>
    <r>
      <rPr>
        <sz val="12"/>
        <color theme="1"/>
        <rFont val="Calibri"/>
        <charset val="186"/>
      </rPr>
      <t xml:space="preserve">Vecāku īpatsvars, kuri uzskata, ka viņu bērni PII jūtas labi, īpatsvars </t>
    </r>
    <r>
      <rPr>
        <sz val="12"/>
        <color theme="5" tint="-0.499984740745262"/>
        <rFont val="Calibri"/>
        <charset val="186"/>
      </rPr>
      <t>(Vecāku aptauja:  “Kopumā vērtējot, vai Jūsu bērns/-i izglītības iestādē jutās labi?”. Atbilde: Jā,ļoti labi/Jā,drīzāk labi).</t>
    </r>
  </si>
  <si>
    <t>P13</t>
  </si>
  <si>
    <r>
      <rPr>
        <sz val="12"/>
        <color theme="1"/>
        <rFont val="Calibri"/>
        <charset val="186"/>
      </rPr>
      <t xml:space="preserve">Vecāku īpatsvars, kuru bērns/-i piedzīvoja pret sevi vērstu vardarbību </t>
    </r>
    <r>
      <rPr>
        <sz val="12"/>
        <color theme="8"/>
        <rFont val="Calibri"/>
        <charset val="186"/>
      </rPr>
      <t xml:space="preserve"> </t>
    </r>
    <r>
      <rPr>
        <sz val="12"/>
        <color theme="5" tint="-0.499984740745262"/>
        <rFont val="Calibri"/>
        <charset val="186"/>
      </rPr>
      <t>(Vecāku aptauja: Cik bieži pēdējo 4 mēnešu laikā kāds Jūsu bērnam/-iem izglītības iestādē ir regulāri un apzināti darījis pāri (emocionāli, fiziski vai digitālajā vidē)?". Atbilde: Reizi mēnesi vai retāk/Pāris reizes mēnesī/ Reizi nedēļā/Gandrīz katru dienu)</t>
    </r>
  </si>
  <si>
    <t>P14</t>
  </si>
  <si>
    <r>
      <rPr>
        <sz val="12"/>
        <color theme="1"/>
        <rFont val="Calibri"/>
        <charset val="186"/>
      </rPr>
      <t>Skolotāju īpatsvars, kuri zina, kas jādara, ka bērnam/skolēnam ir nepieciešams atbalsts</t>
    </r>
    <r>
      <rPr>
        <sz val="12"/>
        <color theme="8"/>
        <rFont val="Calibri"/>
        <charset val="186"/>
      </rPr>
      <t xml:space="preserve"> </t>
    </r>
    <r>
      <rPr>
        <sz val="12"/>
        <color theme="5" tint="-0.499984740745262"/>
        <rFont val="Calibri"/>
        <charset val="186"/>
      </rPr>
      <t>(Skolotāju aptauja: Vai Jums kā skolotājam ir skaidrs, kas jādara, ja tiek konstatēts, ka bērnam ir nepieciešams atbalsts? (Atbalsta plāna izstrāde, īstenošana, izvērtēšana)".Atbilde: Jā/Drīzāk jā)</t>
    </r>
  </si>
  <si>
    <t>SP5</t>
  </si>
  <si>
    <r>
      <rPr>
        <sz val="12"/>
        <color theme="1"/>
        <rFont val="Calibri"/>
        <charset val="186"/>
      </rPr>
      <t>Skolotāju īpatsvars, kuri uzskata, ka skolā ir pieejams atbalsts saistībā ar iekļaujošas izglītības jautājumiem.</t>
    </r>
    <r>
      <rPr>
        <sz val="12"/>
        <color theme="8"/>
        <rFont val="Calibri"/>
        <charset val="186"/>
      </rPr>
      <t xml:space="preserve"> </t>
    </r>
    <r>
      <rPr>
        <sz val="12"/>
        <color theme="5" tint="-0.499984740745262"/>
        <rFont val="Calibri"/>
        <charset val="186"/>
      </rPr>
      <t>(Prof.skolotāju aptauja: Vai Jums savā prof.iev.skolā nepieciešamības gadījumā ir kam lūgt padomu un atbalstu saistība ar iekļaujošas izglītības jautājumiem? (Atbalsta plāna izstrāde, īstenošana, izvērtēšana)".Atbilde: Jā/Nē)</t>
    </r>
  </si>
  <si>
    <r>
      <rPr>
        <b/>
        <sz val="12"/>
        <color theme="1"/>
        <rFont val="Calibri"/>
        <charset val="186"/>
      </rPr>
      <t>Izglītojamo skaits uz atbalsta personāla</t>
    </r>
    <r>
      <rPr>
        <sz val="12"/>
        <color theme="1"/>
        <rFont val="Calibri"/>
        <charset val="186"/>
      </rPr>
      <t xml:space="preserve"> (skolotājs logopēds, speciālais pedagogs, sociālais pedagogs, pedagoga palīgs, izglītības psihologs, neskaitot bibliotekārus un karjeras konsultantus) likmi pašvaldības izglītības iestādēs </t>
    </r>
    <r>
      <rPr>
        <b/>
        <sz val="12"/>
        <color rgb="FFFF0000"/>
        <rFont val="Calibri"/>
        <charset val="186"/>
      </rPr>
      <t>(Skolās: 100:1; PII: 100:1)</t>
    </r>
  </si>
  <si>
    <t>SP6</t>
  </si>
  <si>
    <r>
      <rPr>
        <b/>
        <sz val="12"/>
        <color rgb="FFFF0000"/>
        <rFont val="Calibri"/>
        <charset val="186"/>
      </rPr>
      <t>8.2.1</t>
    </r>
    <r>
      <rPr>
        <sz val="12"/>
        <color theme="1"/>
        <rFont val="Calibri"/>
        <charset val="186"/>
      </rPr>
      <t>. Turpināt izglītības iestādēs izveidotās un iedibinātās prakses PMP risku identificēšanā, izvērtēšanā un individuālo atbalsta plānu izstrādē, t.sk. mācību stundu kavējumu monitorings, atbalsta komandas monitorings kopā ar klašu audzinātājiem, individuālo vajadzību identificēšana u.c., īpašu uzmanību pievēršot agrīnai risku diagnostikai.</t>
    </r>
  </si>
  <si>
    <t>S29</t>
  </si>
  <si>
    <r>
      <rPr>
        <b/>
        <sz val="12"/>
        <color rgb="FFFF0000"/>
        <rFont val="Calibri"/>
        <charset val="186"/>
      </rPr>
      <t>8.2.2.</t>
    </r>
    <r>
      <rPr>
        <sz val="12"/>
        <color theme="1"/>
        <rFont val="Calibri"/>
        <charset val="186"/>
      </rPr>
      <t xml:space="preserve"> Identificētiem PMP riska izglītojamiem nodrošināt individuālās (vai nelielās grupās organizētas) konsultācijas – mācību priekšmetu konsultācijas, atbalsta speciālistu konsultācijas</t>
    </r>
  </si>
  <si>
    <t>S30</t>
  </si>
  <si>
    <r>
      <rPr>
        <b/>
        <sz val="12"/>
        <color rgb="FFFF0000"/>
        <rFont val="Calibri"/>
        <charset val="186"/>
      </rPr>
      <t>8.2.3</t>
    </r>
    <r>
      <rPr>
        <sz val="12"/>
        <color rgb="FFFF0000"/>
        <rFont val="Calibri"/>
        <charset val="186"/>
      </rPr>
      <t>.</t>
    </r>
    <r>
      <rPr>
        <sz val="12"/>
        <color theme="1"/>
        <rFont val="Calibri"/>
        <charset val="186"/>
      </rPr>
      <t xml:space="preserve"> Vispārizglītojošajās skolās, pakāpeniski aptverot visus izglītojamo vecumposmus (1.-3.kl., 4.-6.kl., 7.-9.kl., 10.- 12.kl.), ieviest un tekošā </t>
    </r>
    <r>
      <rPr>
        <b/>
        <sz val="12"/>
        <color theme="1"/>
        <rFont val="Calibri"/>
        <charset val="186"/>
      </rPr>
      <t>mācību gada sākumā īstenot “adaptācijas dienu” programmu</t>
    </r>
    <r>
      <rPr>
        <sz val="12"/>
        <color theme="1"/>
        <rFont val="Calibri"/>
        <charset val="186"/>
      </rPr>
      <t>, kur riska grupas izglītojamiem, balstoties uz individuālo prasmju izvērtējumu, tiek nodrošināts vajadzībās balstīts atbalsts mācību gada uzsākšanai un turpināšanai.</t>
    </r>
  </si>
  <si>
    <t>S31</t>
  </si>
  <si>
    <r>
      <rPr>
        <b/>
        <sz val="12"/>
        <color rgb="FFFF0000"/>
        <rFont val="Calibri"/>
        <charset val="186"/>
      </rPr>
      <t>8.2.4.</t>
    </r>
    <r>
      <rPr>
        <sz val="12"/>
        <color theme="1"/>
        <rFont val="Calibri"/>
        <charset val="186"/>
      </rPr>
      <t xml:space="preserve"> Vispārizglītojošajās skolās īstenot jēgpilnas, vecuma posmam atbilstošas (piem., 1.-3.kl. posmā mācību satura apguve rotaļu veidā) un mērķtiecīgas brīvā laika aktivitātes.</t>
    </r>
  </si>
  <si>
    <t>S32</t>
  </si>
  <si>
    <r>
      <rPr>
        <b/>
        <sz val="12"/>
        <color rgb="FFFF0000"/>
        <rFont val="Calibri"/>
        <charset val="186"/>
      </rPr>
      <t>8.3.2</t>
    </r>
    <r>
      <rPr>
        <sz val="12"/>
        <color theme="1"/>
        <rFont val="Calibri"/>
        <charset val="186"/>
      </rPr>
      <t>. Īstenot skolu-kopienu un citus izglītības ekosistēmā iesaistīto iniciatīvu projektus, mērķa grupā iekļaujot riska grupas izglītojamos un jauniešus</t>
    </r>
  </si>
  <si>
    <t>D19</t>
  </si>
  <si>
    <r>
      <rPr>
        <b/>
        <sz val="12"/>
        <color rgb="FFFF0000"/>
        <rFont val="Calibri"/>
        <charset val="186"/>
      </rPr>
      <t>8.3.5.</t>
    </r>
    <r>
      <rPr>
        <sz val="12"/>
        <color theme="1"/>
        <rFont val="Calibri"/>
        <charset val="186"/>
      </rPr>
      <t xml:space="preserve"> Organizēt vismaz 2 aktivitātes jauniešiem katrā skolēnu brīvlaikā ar iesaistīto dalībnieku skaitu – 30 jaunieši katrā pasākumā</t>
    </r>
  </si>
  <si>
    <t>JC2</t>
  </si>
  <si>
    <r>
      <rPr>
        <b/>
        <sz val="12"/>
        <color rgb="FFFF0000"/>
        <rFont val="Calibri"/>
        <charset val="186"/>
      </rPr>
      <t>8.4.1.</t>
    </r>
    <r>
      <rPr>
        <sz val="12"/>
        <color theme="1"/>
        <rFont val="Calibri"/>
        <charset val="186"/>
      </rPr>
      <t xml:space="preserve"> Katrā izglītības iestādē attīstīt iekļaujošās izglītības atbalsta komandas.</t>
    </r>
  </si>
  <si>
    <t>S33</t>
  </si>
  <si>
    <r>
      <rPr>
        <b/>
        <sz val="12"/>
        <color rgb="FFFF0000"/>
        <rFont val="Calibri"/>
        <charset val="186"/>
      </rPr>
      <t>8.4.5.</t>
    </r>
    <r>
      <rPr>
        <sz val="12"/>
        <color theme="1"/>
        <rFont val="Calibri"/>
        <charset val="186"/>
      </rPr>
      <t xml:space="preserve"> Organizējot atbalsta, izpratnes veicināšanas un pieredzes apmaiņas pasākumus, izglītot visus izglītības ekosistēmā iesaistītos (t.sk., izglītojamie, to likumiskie pārstāvji, pedagogi, atbalsta speciālisti) par iekļaujošās izglītības aspektiem, t.sk. par emocionālo vardarbību, mobingu, bosingu u.c. emocionālās un fiziskās vardarbības formām, par speciālo vajadzību iekļaušanu izglītībā, kā arī par darbu ar talantīgiem izglītojamiem un citām izglītojamo grupām.</t>
    </r>
  </si>
  <si>
    <t>SP7</t>
  </si>
  <si>
    <r>
      <rPr>
        <b/>
        <sz val="12"/>
        <color rgb="FFFF0000"/>
        <rFont val="Calibri"/>
        <charset val="186"/>
      </rPr>
      <t>8.5.1</t>
    </r>
    <r>
      <rPr>
        <sz val="12"/>
        <color theme="1"/>
        <rFont val="Calibri"/>
        <charset val="186"/>
      </rPr>
      <t>. Izglītības iestāžu līmenī turpināt attīstīt sadarbību ar pašvaldības Sociālo dienestu, Bāriņtiesu, pašvaldības policiju, Ģimenes atbalsta centru, Pusaudžu resursu centru, u.c. iesaistītajām pusēm.</t>
    </r>
  </si>
  <si>
    <t>SP8</t>
  </si>
  <si>
    <r>
      <rPr>
        <b/>
        <sz val="12"/>
        <color rgb="FFFF0000"/>
        <rFont val="Calibri"/>
        <charset val="186"/>
      </rPr>
      <t>8.6.1.</t>
    </r>
    <r>
      <rPr>
        <sz val="12"/>
        <color theme="1"/>
        <rFont val="Calibri"/>
        <charset val="186"/>
      </rPr>
      <t xml:space="preserve"> Informēt un izglītot izglītojamo likumiskos pārstāvjus par bērnu un jauniešu raksturposmu iezīmēm, par atbalsta saņemšanas iespējām, par komunikāciju ar pusaudžiem un citām ar PMP riskiem saistītām tēmām.</t>
    </r>
  </si>
  <si>
    <t>SP9</t>
  </si>
  <si>
    <t>Mācību klašu, kurās ir nodrošināts IKT aprīkojuma komplekts (skolotāja digitālā darbstacija) mācību procesa nodrošināšanai, īpatsvars (STIC dati).</t>
  </si>
  <si>
    <t>SP10</t>
  </si>
  <si>
    <t>Pedagogu īpatsvars ar augstām digitālajām prasmēm</t>
  </si>
  <si>
    <t>SP11</t>
  </si>
  <si>
    <t xml:space="preserve">Pedagogu īpatsvars ar zemām digitālajām prasmēm </t>
  </si>
  <si>
    <t>SP12</t>
  </si>
  <si>
    <t>Digitālo tehnoloģiju faktiskais lietojums ikdienas mācību procesā dažādos vecuma posmos</t>
  </si>
  <si>
    <t>S34</t>
  </si>
  <si>
    <r>
      <rPr>
        <sz val="12"/>
        <color theme="1"/>
        <rFont val="Calibri"/>
        <charset val="186"/>
      </rPr>
      <t xml:space="preserve">IKT iekārtu un infrastruktūras faktiskā nodrošinājuma kapacitāte izmantošanai mācību procesā </t>
    </r>
    <r>
      <rPr>
        <b/>
        <sz val="12"/>
        <color rgb="FFFF0000"/>
        <rFont val="Calibri"/>
        <charset val="186"/>
      </rPr>
      <t>(vidējais darba dienā izmantoto Chrombook iekārtu īpatsvars izglītības iestādēs (darba dienās))</t>
    </r>
  </si>
  <si>
    <t>S35</t>
  </si>
  <si>
    <r>
      <rPr>
        <sz val="12"/>
        <color theme="1"/>
        <rFont val="Calibri"/>
        <charset val="186"/>
      </rPr>
      <t xml:space="preserve">Izglītības iestādes respondentu īpatsvars centralizētajās Siguldas novada izglītības nozares aptaujās </t>
    </r>
    <r>
      <rPr>
        <b/>
        <sz val="12"/>
        <color rgb="FFFF0000"/>
        <rFont val="Calibri"/>
        <charset val="186"/>
      </rPr>
      <t>(pedagogu aptaujas).</t>
    </r>
  </si>
  <si>
    <r>
      <rPr>
        <sz val="12"/>
        <color theme="1"/>
        <rFont val="Calibri"/>
        <charset val="186"/>
      </rPr>
      <t xml:space="preserve">Izglītības iestādes respondentu īpatsvars centralizētajās Siguldas novada izglītības nozares aptaujās. </t>
    </r>
    <r>
      <rPr>
        <b/>
        <sz val="12"/>
        <color rgb="FFFF0000"/>
        <rFont val="Calibri"/>
        <charset val="186"/>
      </rPr>
      <t>(vecāku aptaujas)</t>
    </r>
  </si>
  <si>
    <t>D22</t>
  </si>
  <si>
    <r>
      <rPr>
        <b/>
        <sz val="12"/>
        <color rgb="FFFF0000"/>
        <rFont val="Calibri"/>
        <charset val="186"/>
      </rPr>
      <t>9.2.1.</t>
    </r>
    <r>
      <rPr>
        <sz val="12"/>
        <color theme="1"/>
        <rFont val="Calibri"/>
        <charset val="186"/>
      </rPr>
      <t xml:space="preserve"> Izglītības procesu administrēšanas digitalizācija un pilnveide, izmantojot digitālo tehnoloģiju priekšrocības.</t>
    </r>
  </si>
  <si>
    <t>SP13</t>
  </si>
  <si>
    <t>PR17</t>
  </si>
  <si>
    <t>V7</t>
  </si>
  <si>
    <t>V8</t>
  </si>
  <si>
    <t>V9</t>
  </si>
  <si>
    <r>
      <rPr>
        <b/>
        <sz val="12"/>
        <color rgb="FFFF0000"/>
        <rFont val="Calibri"/>
        <charset val="186"/>
      </rPr>
      <t>10.1.4</t>
    </r>
    <r>
      <rPr>
        <sz val="12"/>
        <color theme="1"/>
        <rFont val="Calibri"/>
        <charset val="186"/>
      </rPr>
      <t>. Izglītības iestādēs veidot un attīstīt mērķtiecīgu un individuālās vajadzībās balstītu pedagogu profesionālo pilnveidi, profesionālo zināšanu apguvi un pārkvalifikācijas sistēmu, ko apzina un nosaka darba devējs (t.i. savlaicīga vajadzību apzināšana, profesionālās pilnveides nodrošinājuma plānošana, prasmju monitorings u.c.).</t>
    </r>
  </si>
  <si>
    <t>V10</t>
  </si>
  <si>
    <t>V11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</si>
</sst>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6" formatCode="0.0%"/>
  </numFmts>
  <fonts count="48">
    <font>
      <sz val="11"/>
      <color theme="1"/>
      <name val="Aptos Narrow"/>
      <charset val="186"/>
      <scheme val="minor"/>
    </font>
    <font>
      <b/>
      <sz val="12"/>
      <color theme="3"/>
      <name val="Aptos Narrow"/>
      <charset val="186"/>
      <scheme val="minor"/>
    </font>
    <font>
      <b/>
      <sz val="20"/>
      <color rgb="FF637052"/>
      <name val="Calibri"/>
      <charset val="186"/>
    </font>
    <font>
      <b/>
      <sz val="13"/>
      <color theme="6" tint="-0.499984740745262"/>
      <name val="Calibri"/>
      <charset val="186"/>
    </font>
    <font>
      <sz val="12"/>
      <color theme="1"/>
      <name val="Calibri"/>
      <charset val="186"/>
    </font>
    <font>
      <b/>
      <sz val="12"/>
      <color rgb="FF000000"/>
      <name val="Calibri"/>
      <charset val="186"/>
    </font>
    <font>
      <b/>
      <sz val="12"/>
      <color theme="1"/>
      <name val="Calibri"/>
      <charset val="186"/>
    </font>
    <font>
      <i/>
      <sz val="12"/>
      <color theme="0" tint="-0.499984740745262"/>
      <name val="Calibri"/>
      <charset val="186"/>
    </font>
    <font>
      <sz val="11"/>
      <color theme="1"/>
      <name val="Calibri"/>
      <charset val="186"/>
    </font>
    <font>
      <b/>
      <sz val="11"/>
      <color theme="3"/>
      <name val="Calibri"/>
      <charset val="186"/>
    </font>
    <font>
      <b/>
      <sz val="16"/>
      <color theme="0"/>
      <name val="Calibri"/>
      <charset val="186"/>
    </font>
    <font>
      <sz val="12"/>
      <color theme="1"/>
      <name val="Times New Roman"/>
      <charset val="186"/>
    </font>
    <font>
      <sz val="10.5"/>
      <color theme="1"/>
      <name val="Times New Roman"/>
      <charset val="186"/>
    </font>
    <font>
      <i/>
      <sz val="11"/>
      <color theme="1"/>
      <name val="Calibri"/>
      <charset val="186"/>
    </font>
    <font>
      <b/>
      <sz val="11"/>
      <color theme="1"/>
      <name val="Calibri"/>
      <charset val="186"/>
    </font>
    <font>
      <b/>
      <sz val="14"/>
      <color theme="1"/>
      <name val="Calibri"/>
      <charset val="186"/>
    </font>
    <font>
      <b/>
      <sz val="14"/>
      <color rgb="FFFA7D00"/>
      <name val="Calibri"/>
      <charset val="186"/>
    </font>
    <font>
      <i/>
      <sz val="11"/>
      <color theme="0" tint="-0.499984740745262"/>
      <name val="Calibri"/>
      <charset val="186"/>
    </font>
    <font>
      <i/>
      <sz val="11"/>
      <color rgb="FFFF0000"/>
      <name val="Calibri"/>
      <charset val="186"/>
    </font>
    <font>
      <b/>
      <sz val="11"/>
      <name val="Calibri"/>
      <charset val="186"/>
    </font>
    <font>
      <i/>
      <sz val="12"/>
      <color rgb="FFFF0000"/>
      <name val="Calibri"/>
      <charset val="186"/>
    </font>
    <font>
      <b/>
      <sz val="12"/>
      <color rgb="FFEC6A06"/>
      <name val="Calibri"/>
      <charset val="186"/>
    </font>
    <font>
      <sz val="14"/>
      <color theme="1"/>
      <name val="Calibri"/>
      <charset val="186"/>
    </font>
    <font>
      <b/>
      <sz val="16"/>
      <color theme="1"/>
      <name val="Calibri"/>
      <charset val="186"/>
    </font>
    <font>
      <b/>
      <sz val="16"/>
      <name val="Calibri"/>
      <charset val="186"/>
    </font>
    <font>
      <sz val="16"/>
      <color theme="1"/>
      <name val="Calibri"/>
      <charset val="186"/>
    </font>
    <font>
      <sz val="10"/>
      <color theme="1"/>
      <name val="Calibri"/>
      <charset val="186"/>
    </font>
    <font>
      <b/>
      <sz val="13"/>
      <color theme="6"/>
      <name val="Calibri"/>
      <charset val="186"/>
    </font>
    <font>
      <sz val="16"/>
      <name val="Calibri"/>
      <charset val="186"/>
    </font>
    <font>
      <sz val="10"/>
      <name val="Calibri"/>
      <charset val="186"/>
    </font>
    <font>
      <sz val="18"/>
      <color theme="3"/>
      <name val="Aptos Display"/>
      <charset val="186"/>
      <scheme val="major"/>
    </font>
    <font>
      <b/>
      <sz val="15"/>
      <color theme="3"/>
      <name val="Aptos Narrow"/>
      <charset val="186"/>
      <scheme val="minor"/>
    </font>
    <font>
      <b/>
      <sz val="13"/>
      <color theme="3"/>
      <name val="Aptos Narrow"/>
      <charset val="186"/>
      <scheme val="minor"/>
    </font>
    <font>
      <b/>
      <sz val="11"/>
      <color theme="3"/>
      <name val="Aptos Narrow"/>
      <charset val="186"/>
      <scheme val="minor"/>
    </font>
    <font>
      <b/>
      <sz val="11"/>
      <color rgb="FFFA7D00"/>
      <name val="Aptos Narrow"/>
      <charset val="186"/>
      <scheme val="minor"/>
    </font>
    <font>
      <b/>
      <sz val="12"/>
      <color rgb="FFFF0000"/>
      <name val="Calibri"/>
      <charset val="186"/>
    </font>
    <font>
      <b/>
      <sz val="12"/>
      <color theme="5"/>
      <name val="Calibri"/>
      <charset val="186"/>
    </font>
    <font>
      <b/>
      <sz val="13"/>
      <color theme="9"/>
      <name val="Calibri"/>
      <charset val="186"/>
    </font>
    <font>
      <b/>
      <sz val="13"/>
      <color rgb="FFF99D1C"/>
      <name val="Calibri"/>
      <charset val="186"/>
    </font>
    <font>
      <sz val="12"/>
      <color rgb="FFFF0000"/>
      <name val="Calibri"/>
      <charset val="186"/>
    </font>
    <font>
      <sz val="12"/>
      <color theme="5" tint="-0.499984740745262"/>
      <name val="Calibri"/>
      <charset val="186"/>
    </font>
    <font>
      <b/>
      <sz val="12"/>
      <color theme="8"/>
      <name val="Calibri"/>
      <charset val="186"/>
    </font>
    <font>
      <b/>
      <sz val="13"/>
      <color rgb="FFC00000"/>
      <name val="Calibri"/>
      <charset val="186"/>
    </font>
    <font>
      <sz val="12"/>
      <color theme="8"/>
      <name val="Calibri"/>
      <charset val="186"/>
    </font>
    <font>
      <sz val="11"/>
      <color theme="5"/>
      <name val="Calibri"/>
      <charset val="186"/>
    </font>
    <font>
      <b/>
      <sz val="13"/>
      <color rgb="FFEC6A06"/>
      <name val="Calibri"/>
      <charset val="186"/>
    </font>
    <font>
      <sz val="10"/>
      <name val="SimSun"/>
      <charset val="134"/>
    </font>
    <font>
      <sz val="11"/>
      <color theme="1"/>
      <name val="Aptos Narrow"/>
      <charset val="186"/>
      <scheme val="minor"/>
    </font>
  </fonts>
  <fills count="18">
    <fill>
      <patternFill patternType="none"/>
    </fill>
    <fill>
      <patternFill patternType="gray125"/>
    </fill>
    <fill>
      <patternFill patternType="solid">
        <fgColor rgb="FF456362"/>
        <bgColor indexed="64"/>
      </patternFill>
    </fill>
    <fill>
      <patternFill patternType="solid">
        <fgColor rgb="FFFCC276"/>
        <bgColor indexed="64"/>
      </patternFill>
    </fill>
    <fill>
      <patternFill patternType="solid">
        <fgColor rgb="FFF2F2F2"/>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rgb="FF7DA9CA"/>
        <bgColor indexed="64"/>
      </patternFill>
    </fill>
    <fill>
      <patternFill patternType="solid">
        <fgColor rgb="FFFDD7A4"/>
        <bgColor indexed="64"/>
      </patternFill>
    </fill>
    <fill>
      <patternFill patternType="solid">
        <fgColor theme="9" tint="0.59999389629810485"/>
        <bgColor indexed="64"/>
      </patternFill>
    </fill>
    <fill>
      <patternFill patternType="solid">
        <fgColor rgb="FFFBA362"/>
        <bgColor indexed="64"/>
      </patternFill>
    </fill>
    <fill>
      <patternFill patternType="solid">
        <fgColor rgb="FFCCDDEA"/>
        <bgColor indexed="64"/>
      </patternFill>
    </fill>
    <fill>
      <patternFill patternType="solid">
        <fgColor rgb="FFFFC000"/>
        <bgColor indexed="64"/>
      </patternFill>
    </fill>
    <fill>
      <patternFill patternType="solid">
        <fgColor theme="4" tint="0.39994506668294322"/>
        <bgColor indexed="64"/>
      </patternFill>
    </fill>
    <fill>
      <patternFill patternType="solid">
        <fgColor theme="5" tint="0.59999389629810485"/>
        <bgColor indexed="64"/>
      </patternFill>
    </fill>
    <fill>
      <patternFill patternType="solid">
        <fgColor theme="6" tint="0.39994506668294322"/>
        <bgColor indexed="64"/>
      </patternFill>
    </fill>
    <fill>
      <patternFill patternType="solid">
        <fgColor theme="8" tint="0.59999389629810485"/>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auto="1"/>
      </left>
      <right style="thin">
        <color auto="1"/>
      </right>
      <top style="thin">
        <color auto="1"/>
      </top>
      <bottom style="medium">
        <color rgb="FF000000"/>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top/>
      <bottom style="thick">
        <color theme="4"/>
      </bottom>
      <diagonal/>
    </border>
    <border>
      <left/>
      <right/>
      <top/>
      <bottom style="thick">
        <color theme="4" tint="0.499984740745262"/>
      </bottom>
      <diagonal/>
    </border>
  </borders>
  <cellStyleXfs count="11">
    <xf numFmtId="0" fontId="0" fillId="0" borderId="0"/>
    <xf numFmtId="9" fontId="47" fillId="0" borderId="0" applyFont="0" applyFill="0" applyBorder="0" applyAlignment="0" applyProtection="0"/>
    <xf numFmtId="0" fontId="30" fillId="0" borderId="0" applyNumberFormat="0" applyFill="0" applyBorder="0" applyAlignment="0" applyProtection="0"/>
    <xf numFmtId="0" fontId="31" fillId="0" borderId="18" applyNumberFormat="0" applyFill="0" applyAlignment="0" applyProtection="0"/>
    <xf numFmtId="0" fontId="32" fillId="0" borderId="19" applyNumberFormat="0" applyFill="0" applyAlignment="0" applyProtection="0"/>
    <xf numFmtId="0" fontId="33" fillId="0" borderId="0" applyNumberFormat="0" applyFill="0" applyBorder="0" applyAlignment="0" applyProtection="0"/>
    <xf numFmtId="0" fontId="34" fillId="4" borderId="7" applyNumberFormat="0" applyAlignment="0" applyProtection="0"/>
    <xf numFmtId="0" fontId="47" fillId="14" borderId="0" applyNumberFormat="0" applyBorder="0" applyAlignment="0" applyProtection="0"/>
    <xf numFmtId="0" fontId="47" fillId="15" borderId="0" applyNumberFormat="0" applyBorder="0" applyAlignment="0" applyProtection="0"/>
    <xf numFmtId="0" fontId="47" fillId="16" borderId="0" applyNumberFormat="0" applyBorder="0" applyAlignment="0" applyProtection="0"/>
    <xf numFmtId="0" fontId="47" fillId="17" borderId="0" applyNumberFormat="0" applyBorder="0" applyAlignment="0" applyProtection="0"/>
  </cellStyleXfs>
  <cellXfs count="113">
    <xf numFmtId="0" fontId="0" fillId="0" borderId="0" xfId="0"/>
    <xf numFmtId="0" fontId="1" fillId="0" borderId="0" xfId="3" applyFont="1" applyBorder="1" applyAlignment="1"/>
    <xf numFmtId="0" fontId="2" fillId="0" borderId="0" xfId="3" applyFont="1" applyBorder="1" applyAlignment="1">
      <alignment horizontal="center"/>
    </xf>
    <xf numFmtId="0" fontId="3" fillId="0" borderId="1" xfId="4"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2" xfId="1" applyNumberFormat="1" applyFont="1" applyFill="1" applyBorder="1" applyAlignment="1">
      <alignment horizontal="center" vertical="center"/>
    </xf>
    <xf numFmtId="0" fontId="5" fillId="0" borderId="1" xfId="1" applyNumberFormat="1" applyFont="1" applyFill="1" applyBorder="1" applyAlignment="1">
      <alignment horizontal="center" vertical="center"/>
    </xf>
    <xf numFmtId="0" fontId="6" fillId="0" borderId="1" xfId="0" applyFont="1" applyBorder="1" applyAlignment="1">
      <alignment horizontal="center" vertical="center" wrapText="1"/>
    </xf>
    <xf numFmtId="0" fontId="4" fillId="0" borderId="1" xfId="0" applyFont="1" applyBorder="1" applyAlignment="1">
      <alignment horizontal="center" vertical="center"/>
    </xf>
    <xf numFmtId="0" fontId="7" fillId="0" borderId="3" xfId="0" applyFont="1" applyBorder="1" applyAlignment="1">
      <alignment horizontal="center" vertical="center" wrapText="1"/>
    </xf>
    <xf numFmtId="0" fontId="5" fillId="0" borderId="3" xfId="1" applyNumberFormat="1" applyFont="1" applyFill="1" applyBorder="1" applyAlignment="1">
      <alignment horizontal="center" vertical="center"/>
    </xf>
    <xf numFmtId="0" fontId="8" fillId="0" borderId="0" xfId="0" applyFont="1"/>
    <xf numFmtId="0" fontId="9" fillId="0" borderId="0" xfId="5" applyFont="1" applyFill="1" applyBorder="1" applyAlignment="1">
      <alignment horizontal="right"/>
    </xf>
    <xf numFmtId="0" fontId="10" fillId="2" borderId="1" xfId="8" applyFont="1" applyFill="1" applyBorder="1" applyAlignment="1">
      <alignment horizontal="center" vertical="center" wrapText="1"/>
    </xf>
    <xf numFmtId="0" fontId="11" fillId="0" borderId="0" xfId="0" applyFont="1" applyAlignment="1">
      <alignment horizontal="justify"/>
    </xf>
    <xf numFmtId="0" fontId="8" fillId="0" borderId="0" xfId="0" applyFont="1" applyAlignment="1">
      <alignment horizontal="center"/>
    </xf>
    <xf numFmtId="0" fontId="12" fillId="0" borderId="0" xfId="0" applyFont="1" applyAlignment="1">
      <alignment horizontal="justify"/>
    </xf>
    <xf numFmtId="0" fontId="8" fillId="0" borderId="0" xfId="0" applyFont="1" applyAlignment="1">
      <alignment horizontal="right"/>
    </xf>
    <xf numFmtId="0" fontId="13" fillId="0" borderId="1" xfId="0" applyFont="1" applyBorder="1" applyAlignment="1">
      <alignment horizontal="center"/>
    </xf>
    <xf numFmtId="0" fontId="14" fillId="0" borderId="0" xfId="5" applyFont="1" applyFill="1" applyBorder="1" applyAlignment="1">
      <alignment horizontal="right"/>
    </xf>
    <xf numFmtId="0" fontId="15" fillId="0" borderId="0" xfId="2" applyFont="1" applyFill="1" applyBorder="1" applyAlignment="1">
      <alignment horizontal="center" vertical="center" wrapText="1"/>
    </xf>
    <xf numFmtId="0" fontId="14" fillId="3" borderId="1" xfId="7" applyFont="1" applyFill="1" applyBorder="1" applyAlignment="1">
      <alignment horizontal="center" vertical="center" wrapText="1"/>
    </xf>
    <xf numFmtId="0" fontId="16" fillId="4" borderId="7" xfId="6" applyFont="1" applyAlignment="1">
      <alignment horizontal="center" vertical="center"/>
    </xf>
    <xf numFmtId="0" fontId="14" fillId="0" borderId="1" xfId="0" applyFont="1" applyBorder="1" applyAlignment="1">
      <alignment horizontal="center" vertical="center"/>
    </xf>
    <xf numFmtId="0" fontId="17" fillId="0" borderId="1" xfId="0" applyFont="1" applyBorder="1" applyAlignment="1">
      <alignment horizontal="center"/>
    </xf>
    <xf numFmtId="0" fontId="8" fillId="5" borderId="1" xfId="0" applyFont="1" applyFill="1" applyBorder="1"/>
    <xf numFmtId="0" fontId="8" fillId="6" borderId="0" xfId="0" applyFont="1" applyFill="1"/>
    <xf numFmtId="0" fontId="18" fillId="0" borderId="0" xfId="0" applyFont="1"/>
    <xf numFmtId="0" fontId="8" fillId="0" borderId="1" xfId="0" applyFont="1" applyBorder="1"/>
    <xf numFmtId="0" fontId="8" fillId="0" borderId="1" xfId="0" applyFont="1" applyBorder="1" applyAlignment="1">
      <alignment horizontal="center"/>
    </xf>
    <xf numFmtId="0" fontId="14" fillId="0" borderId="0" xfId="0" applyFont="1" applyAlignment="1">
      <alignment horizontal="center" vertical="center"/>
    </xf>
    <xf numFmtId="0" fontId="14" fillId="0" borderId="1" xfId="0" applyFont="1" applyBorder="1" applyAlignment="1">
      <alignment horizontal="center"/>
    </xf>
    <xf numFmtId="0" fontId="14" fillId="7" borderId="1" xfId="10" applyFont="1" applyFill="1" applyBorder="1" applyAlignment="1">
      <alignment horizontal="center" vertical="center" wrapText="1"/>
    </xf>
    <xf numFmtId="0" fontId="19" fillId="8" borderId="1" xfId="0" applyFont="1" applyFill="1" applyBorder="1" applyAlignment="1">
      <alignment horizontal="center" vertical="center" wrapText="1"/>
    </xf>
    <xf numFmtId="0" fontId="14" fillId="9" borderId="1" xfId="8" applyFont="1" applyFill="1" applyBorder="1" applyAlignment="1">
      <alignment horizontal="center" vertical="center" wrapText="1"/>
    </xf>
    <xf numFmtId="0" fontId="14" fillId="0" borderId="0" xfId="5" applyFont="1" applyFill="1" applyBorder="1" applyAlignment="1">
      <alignment horizontal="right" wrapText="1"/>
    </xf>
    <xf numFmtId="0" fontId="14" fillId="0" borderId="1" xfId="8" applyFont="1" applyFill="1" applyBorder="1" applyAlignment="1">
      <alignment horizontal="center" vertical="center" wrapText="1"/>
    </xf>
    <xf numFmtId="0" fontId="20" fillId="0" borderId="8" xfId="0" applyFont="1" applyBorder="1" applyAlignment="1">
      <alignment horizontal="center" vertical="center" wrapText="1"/>
    </xf>
    <xf numFmtId="0" fontId="0" fillId="0" borderId="0" xfId="0" applyAlignment="1">
      <alignment vertical="center" wrapText="1"/>
    </xf>
    <xf numFmtId="0" fontId="3" fillId="0" borderId="9" xfId="4" applyFont="1" applyFill="1" applyBorder="1" applyAlignment="1">
      <alignment horizontal="center" vertical="center" wrapText="1"/>
    </xf>
    <xf numFmtId="0" fontId="3" fillId="0" borderId="10" xfId="4" applyFont="1" applyFill="1" applyBorder="1" applyAlignment="1">
      <alignment horizontal="center" vertical="center" wrapText="1"/>
    </xf>
    <xf numFmtId="0" fontId="14" fillId="3" borderId="11" xfId="7" applyFont="1" applyFill="1" applyBorder="1" applyAlignment="1">
      <alignment horizontal="center" vertical="center" wrapText="1"/>
    </xf>
    <xf numFmtId="0" fontId="21" fillId="0" borderId="1" xfId="0" applyFont="1" applyBorder="1" applyAlignment="1">
      <alignment horizontal="center" vertical="center" wrapText="1"/>
    </xf>
    <xf numFmtId="0" fontId="22" fillId="0" borderId="1" xfId="0" applyFont="1" applyBorder="1" applyAlignment="1">
      <alignment horizontal="center" vertical="center"/>
    </xf>
    <xf numFmtId="9" fontId="23" fillId="0" borderId="1" xfId="1" applyFont="1" applyBorder="1" applyAlignment="1">
      <alignment horizontal="center" vertical="center"/>
    </xf>
    <xf numFmtId="9" fontId="24" fillId="0" borderId="1" xfId="0" applyNumberFormat="1" applyFont="1" applyBorder="1" applyAlignment="1">
      <alignment horizontal="center" vertical="center"/>
    </xf>
    <xf numFmtId="0" fontId="14" fillId="7" borderId="11" xfId="10" applyFont="1" applyFill="1" applyBorder="1" applyAlignment="1">
      <alignment horizontal="center" vertical="center" wrapText="1"/>
    </xf>
    <xf numFmtId="9" fontId="23" fillId="0" borderId="1" xfId="1" applyFont="1" applyBorder="1" applyAlignment="1">
      <alignment horizontal="center" vertical="center" wrapText="1"/>
    </xf>
    <xf numFmtId="9" fontId="15" fillId="10" borderId="1" xfId="1" applyFont="1" applyFill="1" applyBorder="1" applyAlignment="1">
      <alignment horizontal="center" vertical="center"/>
    </xf>
    <xf numFmtId="9" fontId="25" fillId="7" borderId="1" xfId="0" applyNumberFormat="1" applyFont="1" applyFill="1" applyBorder="1" applyAlignment="1">
      <alignment horizontal="center" vertical="center"/>
    </xf>
    <xf numFmtId="0" fontId="19" fillId="8" borderId="11" xfId="0" applyFont="1" applyFill="1" applyBorder="1" applyAlignment="1">
      <alignment horizontal="center" vertical="center" wrapText="1"/>
    </xf>
    <xf numFmtId="0" fontId="25" fillId="0" borderId="1" xfId="0" applyFont="1" applyBorder="1" applyAlignment="1">
      <alignment horizontal="center" vertical="center"/>
    </xf>
    <xf numFmtId="0" fontId="14" fillId="11" borderId="11" xfId="0" applyFont="1" applyFill="1" applyBorder="1" applyAlignment="1">
      <alignment horizontal="center" vertical="center" wrapText="1"/>
    </xf>
    <xf numFmtId="9" fontId="23" fillId="0" borderId="1" xfId="1" applyFont="1" applyFill="1" applyBorder="1" applyAlignment="1">
      <alignment horizontal="center" vertical="center"/>
    </xf>
    <xf numFmtId="0" fontId="14" fillId="12" borderId="11" xfId="9" applyFont="1" applyFill="1" applyBorder="1" applyAlignment="1">
      <alignment horizontal="center" vertical="center" wrapText="1"/>
    </xf>
    <xf numFmtId="0" fontId="14" fillId="9" borderId="11" xfId="8" applyFont="1" applyFill="1" applyBorder="1" applyAlignment="1">
      <alignment horizontal="center" vertical="center" wrapText="1"/>
    </xf>
    <xf numFmtId="0" fontId="15" fillId="0" borderId="1" xfId="0" applyFont="1" applyBorder="1" applyAlignment="1">
      <alignment horizontal="center" vertical="center" wrapText="1"/>
    </xf>
    <xf numFmtId="0" fontId="24" fillId="0" borderId="1" xfId="0" applyFont="1" applyBorder="1" applyAlignment="1">
      <alignment horizontal="center" vertical="center"/>
    </xf>
    <xf numFmtId="0" fontId="14" fillId="0" borderId="12" xfId="8" applyFont="1" applyFill="1" applyBorder="1" applyAlignment="1">
      <alignment horizontal="center" vertical="center" wrapText="1"/>
    </xf>
    <xf numFmtId="0" fontId="4" fillId="0" borderId="3" xfId="0" applyFont="1" applyBorder="1" applyAlignment="1">
      <alignment horizontal="center" vertical="center" wrapText="1"/>
    </xf>
    <xf numFmtId="0" fontId="8" fillId="0" borderId="3" xfId="0" applyFont="1" applyBorder="1" applyAlignment="1">
      <alignment horizontal="center" vertical="center"/>
    </xf>
    <xf numFmtId="0" fontId="26" fillId="0" borderId="3" xfId="0" applyFont="1" applyBorder="1" applyAlignment="1">
      <alignment horizontal="center" vertical="center" wrapText="1"/>
    </xf>
    <xf numFmtId="0" fontId="14" fillId="0" borderId="13" xfId="8" applyFont="1" applyFill="1" applyBorder="1" applyAlignment="1">
      <alignment horizontal="center" vertical="center" wrapText="1"/>
    </xf>
    <xf numFmtId="0" fontId="7" fillId="0" borderId="14" xfId="0" applyFont="1" applyBorder="1" applyAlignment="1">
      <alignment horizontal="center" vertical="center" wrapText="1"/>
    </xf>
    <xf numFmtId="0" fontId="6" fillId="0" borderId="14" xfId="0" applyFont="1" applyBorder="1" applyAlignment="1">
      <alignment horizontal="center" vertical="center" wrapText="1"/>
    </xf>
    <xf numFmtId="0" fontId="4" fillId="0" borderId="14" xfId="0" applyFont="1" applyBorder="1" applyAlignment="1">
      <alignment horizontal="center" vertical="center" wrapText="1"/>
    </xf>
    <xf numFmtId="0" fontId="8" fillId="0" borderId="14" xfId="0" applyFont="1" applyBorder="1" applyAlignment="1">
      <alignment horizontal="center" vertical="center"/>
    </xf>
    <xf numFmtId="0" fontId="26" fillId="0" borderId="14" xfId="0" applyFont="1" applyBorder="1" applyAlignment="1">
      <alignment horizontal="center" vertical="center" wrapText="1"/>
    </xf>
    <xf numFmtId="0" fontId="27" fillId="0" borderId="10" xfId="4" applyFont="1" applyFill="1" applyBorder="1" applyAlignment="1">
      <alignment horizontal="center" vertical="center" wrapText="1"/>
    </xf>
    <xf numFmtId="0" fontId="3" fillId="0" borderId="15" xfId="4" applyFont="1" applyFill="1" applyBorder="1" applyAlignment="1">
      <alignment horizontal="center" vertical="center" wrapText="1"/>
    </xf>
    <xf numFmtId="9" fontId="23" fillId="0" borderId="1" xfId="0" applyNumberFormat="1" applyFont="1" applyBorder="1" applyAlignment="1">
      <alignment horizontal="center" vertical="center"/>
    </xf>
    <xf numFmtId="0" fontId="0" fillId="7" borderId="1" xfId="0" applyFill="1" applyBorder="1"/>
    <xf numFmtId="9" fontId="23" fillId="0" borderId="1" xfId="1" applyNumberFormat="1" applyFont="1" applyFill="1" applyBorder="1" applyAlignment="1">
      <alignment horizontal="center" vertical="center"/>
    </xf>
    <xf numFmtId="0" fontId="23" fillId="0" borderId="1" xfId="0" applyFont="1" applyBorder="1" applyAlignment="1">
      <alignment horizontal="center" vertical="center"/>
    </xf>
    <xf numFmtId="0" fontId="23" fillId="7" borderId="16" xfId="0" applyFont="1" applyFill="1" applyBorder="1" applyAlignment="1">
      <alignment horizontal="center" vertical="center"/>
    </xf>
    <xf numFmtId="9" fontId="23" fillId="0" borderId="1" xfId="1" applyNumberFormat="1" applyFont="1" applyBorder="1" applyAlignment="1">
      <alignment horizontal="center" vertical="center"/>
    </xf>
    <xf numFmtId="0" fontId="28" fillId="0" borderId="1" xfId="0" applyFont="1" applyBorder="1" applyAlignment="1">
      <alignment horizontal="center" vertical="center"/>
    </xf>
    <xf numFmtId="0" fontId="23" fillId="7" borderId="1" xfId="0" applyFont="1" applyFill="1" applyBorder="1" applyAlignment="1">
      <alignment horizontal="center" vertical="center"/>
    </xf>
    <xf numFmtId="0" fontId="15" fillId="0" borderId="1" xfId="0" applyFont="1" applyBorder="1" applyAlignment="1">
      <alignment horizontal="center" vertical="center"/>
    </xf>
    <xf numFmtId="0" fontId="23" fillId="0" borderId="16" xfId="0" applyFont="1" applyBorder="1" applyAlignment="1">
      <alignment horizontal="center" vertical="center"/>
    </xf>
    <xf numFmtId="9" fontId="25" fillId="0" borderId="1" xfId="1" applyFont="1" applyBorder="1" applyAlignment="1">
      <alignment horizontal="center" vertical="center"/>
    </xf>
    <xf numFmtId="0" fontId="24" fillId="0" borderId="1" xfId="1" applyNumberFormat="1" applyFont="1" applyBorder="1" applyAlignment="1">
      <alignment horizontal="center" vertical="center"/>
    </xf>
    <xf numFmtId="0" fontId="0" fillId="13" borderId="1" xfId="0" applyFill="1" applyBorder="1"/>
    <xf numFmtId="9" fontId="25" fillId="10" borderId="1" xfId="0" applyNumberFormat="1" applyFont="1" applyFill="1" applyBorder="1" applyAlignment="1">
      <alignment horizontal="center" vertical="center"/>
    </xf>
    <xf numFmtId="166" fontId="23" fillId="10" borderId="1" xfId="0" applyNumberFormat="1" applyFont="1" applyFill="1" applyBorder="1" applyAlignment="1">
      <alignment horizontal="center" vertical="center"/>
    </xf>
    <xf numFmtId="166" fontId="23" fillId="0" borderId="1" xfId="0" applyNumberFormat="1" applyFont="1" applyBorder="1" applyAlignment="1">
      <alignment horizontal="center" vertical="center"/>
    </xf>
    <xf numFmtId="0" fontId="0" fillId="7" borderId="0" xfId="0" applyFill="1" applyBorder="1"/>
    <xf numFmtId="9" fontId="25" fillId="0" borderId="1" xfId="0" applyNumberFormat="1" applyFont="1" applyBorder="1" applyAlignment="1">
      <alignment horizontal="center" vertical="center"/>
    </xf>
    <xf numFmtId="0" fontId="23" fillId="13" borderId="1" xfId="0" applyNumberFormat="1" applyFont="1" applyFill="1" applyBorder="1" applyAlignment="1">
      <alignment horizontal="center" vertical="center"/>
    </xf>
    <xf numFmtId="0" fontId="23" fillId="0" borderId="1" xfId="1" applyNumberFormat="1" applyFont="1" applyFill="1" applyBorder="1" applyAlignment="1">
      <alignment horizontal="center" vertical="center"/>
    </xf>
    <xf numFmtId="0" fontId="23" fillId="0" borderId="1" xfId="0" applyNumberFormat="1" applyFont="1" applyBorder="1" applyAlignment="1">
      <alignment horizontal="center" vertical="center"/>
    </xf>
    <xf numFmtId="0" fontId="29" fillId="0" borderId="3" xfId="0" applyFont="1" applyBorder="1" applyAlignment="1">
      <alignment horizontal="center" vertical="center" wrapText="1"/>
    </xf>
    <xf numFmtId="0" fontId="0" fillId="0" borderId="1" xfId="0" applyBorder="1"/>
    <xf numFmtId="0" fontId="29" fillId="0" borderId="14" xfId="0" applyFont="1" applyBorder="1" applyAlignment="1">
      <alignment horizontal="center" vertical="center" wrapText="1"/>
    </xf>
    <xf numFmtId="0" fontId="0" fillId="7" borderId="14" xfId="0" applyFill="1" applyBorder="1"/>
    <xf numFmtId="0" fontId="23" fillId="7" borderId="14" xfId="0" applyFont="1" applyFill="1" applyBorder="1" applyAlignment="1">
      <alignment horizontal="center" vertical="center"/>
    </xf>
    <xf numFmtId="0" fontId="15" fillId="0" borderId="14" xfId="0" applyFont="1" applyBorder="1" applyAlignment="1">
      <alignment horizontal="center" vertical="center"/>
    </xf>
    <xf numFmtId="0" fontId="23" fillId="0" borderId="17" xfId="0" applyFont="1" applyBorder="1" applyAlignment="1">
      <alignment horizontal="center" vertical="center"/>
    </xf>
    <xf numFmtId="0" fontId="14" fillId="3" borderId="4" xfId="7" applyFont="1" applyFill="1" applyBorder="1" applyAlignment="1">
      <alignment horizontal="center" vertical="center" wrapText="1"/>
    </xf>
    <xf numFmtId="0" fontId="14" fillId="3" borderId="5" xfId="7" applyFont="1" applyFill="1" applyBorder="1" applyAlignment="1">
      <alignment horizontal="center" vertical="center" wrapText="1"/>
    </xf>
    <xf numFmtId="0" fontId="14" fillId="3" borderId="6" xfId="7" applyFont="1" applyFill="1" applyBorder="1" applyAlignment="1">
      <alignment horizontal="center" vertical="center" wrapText="1"/>
    </xf>
    <xf numFmtId="0" fontId="14" fillId="7" borderId="4" xfId="10" applyFont="1" applyFill="1" applyBorder="1" applyAlignment="1">
      <alignment horizontal="center" vertical="center" wrapText="1"/>
    </xf>
    <xf numFmtId="0" fontId="14" fillId="7" borderId="5" xfId="10" applyFont="1" applyFill="1" applyBorder="1" applyAlignment="1">
      <alignment horizontal="center" vertical="center" wrapText="1"/>
    </xf>
    <xf numFmtId="0" fontId="14" fillId="7" borderId="6" xfId="10" applyFont="1" applyFill="1" applyBorder="1" applyAlignment="1">
      <alignment horizontal="center" vertical="center" wrapText="1"/>
    </xf>
    <xf numFmtId="0" fontId="19" fillId="8" borderId="4" xfId="0" applyFont="1" applyFill="1" applyBorder="1" applyAlignment="1">
      <alignment horizontal="center" vertical="center" wrapText="1"/>
    </xf>
    <xf numFmtId="0" fontId="19" fillId="8" borderId="5" xfId="0" applyFont="1" applyFill="1" applyBorder="1" applyAlignment="1">
      <alignment horizontal="center" vertical="center" wrapText="1"/>
    </xf>
    <xf numFmtId="0" fontId="19" fillId="8" borderId="6" xfId="0" applyFont="1" applyFill="1" applyBorder="1" applyAlignment="1">
      <alignment horizontal="center" vertical="center" wrapText="1"/>
    </xf>
    <xf numFmtId="0" fontId="14" fillId="9" borderId="4" xfId="8" applyFont="1" applyFill="1" applyBorder="1" applyAlignment="1">
      <alignment horizontal="center" vertical="center" wrapText="1"/>
    </xf>
    <xf numFmtId="0" fontId="14" fillId="9" borderId="5" xfId="8" applyFont="1" applyFill="1" applyBorder="1" applyAlignment="1">
      <alignment horizontal="center" vertical="center" wrapText="1"/>
    </xf>
    <xf numFmtId="0" fontId="14" fillId="9" borderId="6" xfId="8" applyFont="1" applyFill="1" applyBorder="1" applyAlignment="1">
      <alignment horizontal="center" vertical="center" wrapText="1"/>
    </xf>
    <xf numFmtId="0" fontId="14" fillId="0" borderId="4" xfId="8" applyFont="1" applyFill="1" applyBorder="1" applyAlignment="1">
      <alignment horizontal="center" vertical="center" wrapText="1"/>
    </xf>
    <xf numFmtId="0" fontId="14" fillId="0" borderId="5" xfId="8" applyFont="1" applyFill="1" applyBorder="1" applyAlignment="1">
      <alignment horizontal="center" vertical="center" wrapText="1"/>
    </xf>
    <xf numFmtId="0" fontId="14" fillId="0" borderId="6" xfId="8" applyFont="1" applyFill="1" applyBorder="1" applyAlignment="1">
      <alignment horizontal="center" vertical="center" wrapText="1"/>
    </xf>
  </cellXfs>
  <cellStyles count="11">
    <cellStyle name="40% - Izcēlums2" xfId="8" builtinId="35"/>
    <cellStyle name="40% - Izcēlums5" xfId="10" builtinId="47"/>
    <cellStyle name="60% - Izcēlums1" xfId="7" builtinId="32"/>
    <cellStyle name="60% - Izcēlums3" xfId="9" builtinId="40"/>
    <cellStyle name="Aprēķināšana" xfId="6" builtinId="22"/>
    <cellStyle name="Nosaukums" xfId="2" builtinId="15"/>
    <cellStyle name="Parasts" xfId="0" builtinId="0"/>
    <cellStyle name="Procenti" xfId="1" builtinId="5"/>
    <cellStyle name="Virsraksts 1" xfId="3" builtinId="16"/>
    <cellStyle name="Virsraksts 2" xfId="4" builtinId="17"/>
    <cellStyle name="Virsraksts 4" xfId="5" builtinId="19"/>
  </cellStyles>
  <dxfs count="65">
    <dxf>
      <font>
        <color rgb="FF9C0006"/>
      </font>
      <fill>
        <patternFill patternType="solid">
          <bgColor rgb="FFFFC7CE"/>
        </patternFill>
      </fill>
    </dxf>
    <dxf>
      <font>
        <color theme="1"/>
      </font>
      <fill>
        <patternFill patternType="solid">
          <bgColor theme="0"/>
        </patternFill>
      </fill>
    </dxf>
    <dxf>
      <font>
        <b/>
        <i val="0"/>
        <color theme="1"/>
      </font>
      <fill>
        <patternFill patternType="none"/>
      </fill>
    </dxf>
    <dxf>
      <font>
        <b/>
        <i val="0"/>
        <color theme="0"/>
      </font>
      <fill>
        <patternFill patternType="solid">
          <bgColor rgb="FF3E5D5B"/>
        </patternFill>
      </fill>
    </dxf>
    <dxf>
      <font>
        <b/>
        <i val="0"/>
        <color theme="0"/>
      </font>
      <fill>
        <patternFill patternType="solid">
          <bgColor rgb="FFC44331"/>
        </patternFill>
      </fill>
    </dxf>
    <dxf>
      <font>
        <color theme="1"/>
      </font>
      <fill>
        <patternFill patternType="solid">
          <bgColor theme="0"/>
        </patternFill>
      </fill>
    </dxf>
    <dxf>
      <font>
        <b/>
        <i val="0"/>
        <color theme="1"/>
      </font>
      <fill>
        <patternFill patternType="none"/>
      </fill>
    </dxf>
    <dxf>
      <font>
        <b/>
        <i val="0"/>
        <color theme="0"/>
      </font>
      <fill>
        <patternFill patternType="solid">
          <bgColor rgb="FF3E5D5B"/>
        </patternFill>
      </fill>
    </dxf>
    <dxf>
      <font>
        <b/>
        <i val="0"/>
        <color theme="0"/>
      </font>
      <fill>
        <patternFill patternType="solid">
          <bgColor rgb="FFC44331"/>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theme="1"/>
      </font>
      <fill>
        <patternFill patternType="none"/>
      </fill>
    </dxf>
    <dxf>
      <font>
        <b/>
        <i val="0"/>
        <color theme="0"/>
      </font>
      <fill>
        <patternFill patternType="solid">
          <bgColor rgb="FFC44331"/>
        </patternFill>
      </fill>
    </dxf>
    <dxf>
      <fill>
        <patternFill patternType="solid">
          <bgColor theme="0" tint="-0.24994659260841701"/>
        </patternFill>
      </fill>
    </dxf>
    <dxf>
      <font>
        <b/>
        <i val="0"/>
        <color theme="0"/>
      </font>
      <fill>
        <patternFill patternType="solid">
          <bgColor rgb="FFC44331"/>
        </patternFill>
      </fill>
    </dxf>
    <dxf>
      <font>
        <b/>
        <i val="0"/>
        <color theme="0"/>
      </font>
      <fill>
        <patternFill patternType="solid">
          <bgColor rgb="FF3E5D5B"/>
        </patternFill>
      </fill>
    </dxf>
    <dxf>
      <fill>
        <patternFill patternType="solid">
          <bgColor theme="0" tint="-0.24994659260841701"/>
        </patternFill>
      </fill>
    </dxf>
    <dxf>
      <font>
        <b/>
        <i val="0"/>
        <color theme="0"/>
      </font>
      <fill>
        <patternFill patternType="solid">
          <bgColor rgb="FF3E5D5B"/>
        </patternFill>
      </fill>
    </dxf>
    <dxf>
      <font>
        <b/>
        <i val="0"/>
        <color theme="0"/>
      </font>
      <fill>
        <patternFill patternType="solid">
          <bgColor rgb="FFC44331"/>
        </patternFill>
      </fill>
    </dxf>
    <dxf>
      <fill>
        <patternFill patternType="solid">
          <bgColor theme="0" tint="-0.24994659260841701"/>
        </patternFill>
      </fill>
    </dxf>
    <dxf>
      <font>
        <b/>
        <i val="0"/>
        <color theme="0"/>
      </font>
      <fill>
        <patternFill patternType="solid">
          <bgColor rgb="FFC44331"/>
        </patternFill>
      </fill>
    </dxf>
    <dxf>
      <fill>
        <patternFill patternType="solid">
          <bgColor theme="0" tint="-0.24994659260841701"/>
        </patternFill>
      </fill>
    </dxf>
    <dxf>
      <font>
        <b/>
        <i val="0"/>
        <color theme="0"/>
      </font>
      <fill>
        <patternFill patternType="solid">
          <bgColor rgb="FFC44331"/>
        </patternFill>
      </fill>
    </dxf>
    <dxf>
      <font>
        <b/>
        <i val="0"/>
        <color theme="0"/>
      </font>
      <fill>
        <patternFill patternType="solid">
          <bgColor rgb="FF3E5D5B"/>
        </patternFill>
      </fill>
    </dxf>
    <dxf>
      <font>
        <b/>
        <i val="0"/>
        <color theme="0"/>
      </font>
      <fill>
        <patternFill patternType="solid">
          <bgColor rgb="FF3E5D5B"/>
        </patternFill>
      </fill>
    </dxf>
    <dxf>
      <font>
        <b/>
        <i val="0"/>
        <color theme="0"/>
      </font>
      <fill>
        <patternFill patternType="solid">
          <bgColor rgb="FFC44331"/>
        </patternFill>
      </fill>
    </dxf>
    <dxf>
      <font>
        <b/>
        <i val="0"/>
        <color theme="0"/>
      </font>
      <fill>
        <patternFill patternType="solid">
          <bgColor rgb="FF3E5D5B"/>
        </patternFill>
      </fill>
    </dxf>
    <dxf>
      <font>
        <b/>
        <i val="0"/>
        <color theme="0"/>
      </font>
      <fill>
        <patternFill patternType="solid">
          <bgColor rgb="FFC44331"/>
        </patternFill>
      </fill>
    </dxf>
    <dxf>
      <font>
        <b/>
        <i val="0"/>
        <color theme="0"/>
      </font>
      <fill>
        <patternFill patternType="solid">
          <bgColor rgb="FF3E5D5B"/>
        </patternFill>
      </fill>
    </dxf>
    <dxf>
      <font>
        <b/>
        <i val="0"/>
        <color theme="0"/>
      </font>
      <fill>
        <patternFill patternType="solid">
          <bgColor rgb="FFC44331"/>
        </patternFill>
      </fill>
    </dxf>
    <dxf>
      <font>
        <color theme="0"/>
      </font>
      <fill>
        <patternFill patternType="solid">
          <bgColor rgb="FFC44331"/>
        </patternFill>
      </fill>
    </dxf>
    <dxf>
      <font>
        <b/>
        <i val="0"/>
        <color theme="0"/>
      </font>
      <fill>
        <patternFill patternType="solid">
          <bgColor rgb="FF3E5D5B"/>
        </patternFill>
      </fill>
    </dxf>
    <dxf>
      <font>
        <b/>
        <i val="0"/>
        <color theme="0"/>
      </font>
      <fill>
        <patternFill patternType="solid">
          <bgColor rgb="FF3E5D5B"/>
        </patternFill>
      </fill>
    </dxf>
    <dxf>
      <font>
        <b/>
        <i val="0"/>
        <color theme="0"/>
      </font>
      <fill>
        <patternFill patternType="solid">
          <bgColor rgb="FFC44331"/>
        </patternFill>
      </fill>
    </dxf>
    <dxf>
      <font>
        <b/>
        <i val="0"/>
        <color theme="0"/>
      </font>
      <fill>
        <patternFill patternType="solid">
          <bgColor rgb="FF3E5D5B"/>
        </patternFill>
      </fill>
    </dxf>
    <dxf>
      <font>
        <b/>
        <i val="0"/>
        <color theme="0"/>
      </font>
      <fill>
        <patternFill patternType="solid">
          <bgColor rgb="FFC44331"/>
        </patternFill>
      </fill>
    </dxf>
    <dxf>
      <font>
        <b/>
        <i val="0"/>
        <color theme="0"/>
      </font>
      <fill>
        <patternFill patternType="solid">
          <bgColor rgb="FF3E5D5B"/>
        </patternFill>
      </fill>
    </dxf>
    <dxf>
      <font>
        <b/>
        <i val="0"/>
        <color theme="0"/>
      </font>
      <fill>
        <patternFill patternType="solid">
          <bgColor rgb="FFC44331"/>
        </patternFill>
      </fill>
    </dxf>
    <dxf>
      <font>
        <b/>
        <i val="0"/>
        <color theme="0"/>
      </font>
      <fill>
        <patternFill patternType="solid">
          <bgColor rgb="FF3E5D5B"/>
        </patternFill>
      </fill>
    </dxf>
    <dxf>
      <font>
        <b/>
        <i val="0"/>
        <color theme="0"/>
      </font>
      <fill>
        <patternFill patternType="solid">
          <bgColor rgb="FFC44331"/>
        </patternFill>
      </fill>
    </dxf>
    <dxf>
      <font>
        <b/>
        <i val="0"/>
        <color theme="0"/>
      </font>
      <fill>
        <patternFill patternType="solid">
          <bgColor rgb="FFC44331"/>
        </patternFill>
      </fill>
    </dxf>
    <dxf>
      <font>
        <b/>
        <i val="0"/>
        <color theme="0"/>
      </font>
      <fill>
        <patternFill patternType="solid">
          <bgColor rgb="FF3E5D5B"/>
        </patternFill>
      </fill>
    </dxf>
    <dxf>
      <font>
        <b/>
        <i val="0"/>
        <color theme="0"/>
      </font>
      <fill>
        <patternFill patternType="solid">
          <bgColor rgb="FFC44331"/>
        </patternFill>
      </fill>
    </dxf>
    <dxf>
      <font>
        <color rgb="FF9C0006"/>
      </font>
      <fill>
        <patternFill patternType="solid">
          <bgColor rgb="FFFFC7CE"/>
        </patternFill>
      </fill>
    </dxf>
    <dxf>
      <font>
        <b/>
        <i val="0"/>
        <color theme="0"/>
      </font>
      <fill>
        <patternFill patternType="solid">
          <bgColor rgb="FFC44331"/>
        </patternFill>
      </fill>
    </dxf>
    <dxf>
      <font>
        <b/>
        <i val="0"/>
        <color theme="0"/>
      </font>
      <fill>
        <patternFill patternType="solid">
          <bgColor rgb="FF3E5D5B"/>
        </patternFill>
      </fill>
    </dxf>
    <dxf>
      <font>
        <b/>
        <i val="0"/>
        <color theme="0"/>
      </font>
      <fill>
        <patternFill patternType="solid">
          <bgColor rgb="FF3E5D5B"/>
        </patternFill>
      </fill>
    </dxf>
    <dxf>
      <font>
        <b/>
        <i val="0"/>
        <color theme="0"/>
      </font>
      <fill>
        <patternFill patternType="solid">
          <bgColor rgb="FF3E5D5B"/>
        </patternFill>
      </fill>
    </dxf>
    <dxf>
      <font>
        <b/>
        <i val="0"/>
        <color theme="0"/>
      </font>
      <fill>
        <patternFill patternType="solid">
          <bgColor rgb="FFC44331"/>
        </patternFill>
      </fill>
    </dxf>
    <dxf>
      <font>
        <color theme="1"/>
      </font>
      <fill>
        <patternFill patternType="solid">
          <bgColor theme="0"/>
        </patternFill>
      </fill>
    </dxf>
    <dxf>
      <font>
        <b/>
        <i val="0"/>
        <color theme="1"/>
      </font>
      <fill>
        <patternFill patternType="none"/>
      </fill>
    </dxf>
    <dxf>
      <font>
        <b/>
        <i val="0"/>
        <color theme="0"/>
      </font>
      <fill>
        <patternFill patternType="solid">
          <bgColor rgb="FF3E5D5B"/>
        </patternFill>
      </fill>
    </dxf>
    <dxf>
      <font>
        <b/>
        <i val="0"/>
        <color theme="0"/>
      </font>
      <fill>
        <patternFill patternType="solid">
          <bgColor rgb="FF3E5D5B"/>
        </patternFill>
      </fill>
    </dxf>
    <dxf>
      <font>
        <b/>
        <i val="0"/>
        <color theme="0"/>
      </font>
      <fill>
        <patternFill patternType="solid">
          <bgColor rgb="FF3E5D5B"/>
        </patternFill>
      </fill>
    </dxf>
    <dxf>
      <font>
        <b/>
        <i val="0"/>
        <color theme="0"/>
      </font>
      <fill>
        <patternFill patternType="solid">
          <bgColor rgb="FFC44331"/>
        </patternFill>
      </fill>
    </dxf>
    <dxf>
      <font>
        <b/>
        <i val="0"/>
        <color theme="0"/>
      </font>
      <fill>
        <patternFill patternType="solid">
          <bgColor rgb="FFC44331"/>
        </patternFill>
      </fill>
    </dxf>
    <dxf>
      <font>
        <b/>
        <i val="0"/>
        <color theme="0"/>
      </font>
      <fill>
        <patternFill patternType="solid">
          <bgColor rgb="FF3E5D5B"/>
        </patternFill>
      </fill>
    </dxf>
    <dxf>
      <font>
        <b/>
        <i val="0"/>
        <color theme="0"/>
      </font>
      <fill>
        <patternFill patternType="solid">
          <bgColor rgb="FFC44331"/>
        </patternFill>
      </fill>
    </dxf>
    <dxf>
      <font>
        <b/>
        <i val="0"/>
        <color theme="0"/>
      </font>
      <fill>
        <patternFill patternType="solid">
          <bgColor rgb="FF3E5D5B"/>
        </patternFill>
      </fill>
    </dxf>
    <dxf>
      <font>
        <b/>
        <i val="0"/>
        <color theme="0"/>
      </font>
      <fill>
        <patternFill patternType="solid">
          <bgColor rgb="FFC44331"/>
        </patternFill>
      </fill>
    </dxf>
    <dxf>
      <font>
        <b/>
        <i val="0"/>
        <color theme="0"/>
      </font>
      <fill>
        <patternFill patternType="solid">
          <bgColor rgb="FF3E5D5B"/>
        </patternFill>
      </fill>
    </dxf>
    <dxf>
      <font>
        <b/>
        <i val="0"/>
        <color theme="0"/>
      </font>
      <fill>
        <patternFill patternType="solid">
          <bgColor rgb="FF3E5D5B"/>
        </patternFill>
      </fill>
    </dxf>
  </dxfs>
  <tableStyles count="0" defaultTableStyle="TableStyleMedium2" defaultPivotStyle="PivotStyleLight16"/>
  <colors>
    <mruColors>
      <color rgb="FFEC6A06"/>
      <color rgb="FFFF9B9B"/>
      <color rgb="FF456362"/>
      <color rgb="FF669493"/>
      <color rgb="FFC4433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rita_granate_siguldaspv_edu_lv/Documents/Documents/Dati%20Bosam/ATTIST&#298;BAS_PL&#256;NI_IESTADES/KOP&#256;%20VISI%20R&#256;D&#298;T&#256;JI%20+%20PROF_IEVIRZE%20+%20P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ttīstības plāni kopā"/>
      <sheetName val="Uzdevumu definēšana"/>
      <sheetName val="ID_atšifrējumi"/>
    </sheetNames>
    <sheetDataSet>
      <sheetData sheetId="0"/>
      <sheetData sheetId="1"/>
      <sheetData sheetId="2">
        <row r="24">
          <cell r="A24" t="str">
            <v>2.1.2. Īstenot agrīnu lasītprasmes novērtēšanu (PII izglītojamo testēšanu), izstrādāt atbilstošu, rezultātos balstītu atbalsta programmu, kā arī veikt lasītprasmes izaugsmes monitoringu</v>
          </cell>
          <cell r="B24" t="str">
            <v>P1</v>
          </cell>
        </row>
        <row r="25">
          <cell r="A25" t="str">
            <v>2.1.3. Proaktīvi un mērķtiecīgi nodrošināt izglītojamo likumiskajiem pārstāvjiem informāciju par pirmsskolā apgūstamajām prasmēm.</v>
          </cell>
          <cell r="B25" t="str">
            <v>P2</v>
          </cell>
        </row>
        <row r="26">
          <cell r="A26" t="str">
            <v>2.1.4. Turpināt un attīstīt Siguldas novada Bērnu kultūras konsultatīvās padomes darbību ar mērķi agrīni iesaistīt izglītojamos kultūrpratības aktivitāšu attīstībā Siguldas novadā</v>
          </cell>
          <cell r="B26" t="str">
            <v>P3</v>
          </cell>
        </row>
        <row r="27">
          <cell r="A27" t="str">
            <v>2.2.1. Pakāpeniski pilnveidot pedagoģiskā personāla slodzi, sabalansējot izglītojamo un pedagogu skaita attiecību grupā, ar mērķi veicināt pedagogu savstarpējo informācijas apmaiņu un atbalstu, lai sekmētu uz bērnu centrētas izglītības nodrošināšanu – pašvadīta 
mācīšanās, radošums un eksperimentēšana.</v>
          </cell>
          <cell r="B27" t="str">
            <v>P4</v>
          </cell>
        </row>
        <row r="28">
          <cell r="A28" t="str">
            <v>2.2.2. Nodrošināt nepieciešamā atbalsta personāla pieejamību atbilstoši PII īstenotajām pirmsskolas izglītības programmām un ar mērķi ikvienam izglītojamam nodrošināt nepieciešamo atbalsta personālu atbilstoši vajadzībām un praktiskajām iespējām.</v>
          </cell>
          <cell r="B28" t="str">
            <v>P5</v>
          </cell>
        </row>
        <row r="29">
          <cell r="A29" t="str">
            <v>2.2.3. Turpināt iesāktās un ieviest jaunas iniciatīvas bērnu garīgās un psihoemocionālās veselības veicināšanai un sociālo prasmju apguvei visās novada PII pēc vajadzības.</v>
          </cell>
          <cell r="B29" t="str">
            <v>P6</v>
          </cell>
        </row>
        <row r="30">
          <cell r="A30" t="str">
            <v>2.2.4. Pirmsskolās mācību procesa īstenošanā ieviest un attīstīt pieejas, kas vairo pozitīvu, motivējošu un atbalstošu mācību vidi un mācīšanās pieredzi.</v>
          </cell>
          <cell r="B30" t="str">
            <v>P7</v>
          </cell>
        </row>
        <row r="31">
          <cell r="A31" t="str">
            <v>2.2.5. Pilnveidot fizisko vidi, lai nodrošinātu infrastruktūras atbilstību personām ar funkcionāliem traucējumiem, kā arī personām ar citām speciālām vajadzībām.</v>
          </cell>
          <cell r="B31" t="str">
            <v>P8</v>
          </cell>
        </row>
        <row r="32">
          <cell r="A32" t="str">
            <v>2.3.2. Pilnveidot izglītības ekosistēmā iesaistīto pušu sadarbības sistēmu, t.sk., sadarbība starp skolotājiem un bērniem; sadarbība starp pedagogiem, skolotāju palīgiem, sadarbība starp PII un izglītojamo likumiskajiem pārstāvjiem un plašāku vietējo kopienu; sadarbība starp PII un skolām (arī ārpus novada)</v>
          </cell>
          <cell r="B32" t="str">
            <v>P9</v>
          </cell>
        </row>
        <row r="33">
          <cell r="A33" t="str">
            <v>2.4.1. Uzlabot PII tehnoloģisko nodrošinājumu, izvērtējot PII resursu koplietošanas iespējas, nodrošināt kvalitatīvai un efektīvai mācību procesa norisei nepieciešamo aprīkojumu, veikt uzlabojumus PII telpās un ārtelpā.</v>
          </cell>
          <cell r="B33" t="str">
            <v>P10</v>
          </cell>
        </row>
        <row r="34">
          <cell r="A34" t="str">
            <v>Interešu izglītības pakalpojumu kvalitāte (Skolēnu aptauja:Cik bieži Tev šajos pulciņos/nodarbībās ir interesanti? Atbilde: Gandrīz vienmēr/Lielākoties)</v>
          </cell>
          <cell r="B34" t="str">
            <v>D1</v>
          </cell>
        </row>
        <row r="35">
          <cell r="A35" t="str">
            <v>Interešu izglītības pakalpojumu pieejamība (Skolēnu aptauja: Cik lielā mērā pulciņi/nodarbības, kas Tev ir pieejamas skolā un apkārtnē, atbilst Tavām interesēm? Atbilde: Pilnībā/Pārsvarā atbilst)</v>
          </cell>
          <cell r="B35" t="str">
            <v>D2</v>
          </cell>
        </row>
        <row r="36">
          <cell r="A36" t="str">
            <v>Audzēkņu īpatsvars (%) interešu izglītības programmās tematisko jomu dalījumā no audzēkņu skaita visās interešu izglītības programmās Kultūras izpratne un pašizaugsme</v>
          </cell>
          <cell r="B36" t="str">
            <v>D3</v>
          </cell>
        </row>
        <row r="37">
          <cell r="A37" t="str">
            <v>Audzēkņu īpatsvars (%) interešu izglītības programmās tematisko jomu dalījumā no audzēkņu skaita visās interešu izglītības programmās Veselības un fiziskās aktivitātes jomā</v>
          </cell>
          <cell r="B37" t="str">
            <v>D4</v>
          </cell>
        </row>
        <row r="38">
          <cell r="A38" t="str">
            <v>Audzēkņu īpatsvars (%) interešu izglītības programmās tematisko jomu dalījumā no audzēkņu skaita visās interešu izglītības programmās Tehnoloģiju joma</v>
          </cell>
          <cell r="B38" t="str">
            <v>D5</v>
          </cell>
        </row>
        <row r="39">
          <cell r="A39" t="str">
            <v>Interešu izglītībā iesaistīto unikālo izglītojamo īpatsvars no izglītojamo skaita pirmsskolas posmā</v>
          </cell>
          <cell r="B39" t="str">
            <v>P11</v>
          </cell>
        </row>
        <row r="40">
          <cell r="A40" t="str">
            <v>Interešu izglītībā iesaistīto unikālo izglītojamo īpatsvars no izglītojamo skaita vispārējā izglītībā 1.-3.posmā</v>
          </cell>
          <cell r="B40" t="str">
            <v>S22</v>
          </cell>
        </row>
        <row r="41">
          <cell r="A41" t="str">
            <v>Interešu izglītībā iesaistīto unikālo izglītojamo īpatsvars no izglītojamo skaita vispārējā izglītībā 4.-6.posmā</v>
          </cell>
          <cell r="B41" t="str">
            <v>S22_1</v>
          </cell>
        </row>
        <row r="42">
          <cell r="A42" t="str">
            <v>Interešu izglītībā iesaistīto unikālo izglītojamo īpatsvars no izglītojamo skaita vispārējā izglītībā 7.-9. posmā</v>
          </cell>
          <cell r="B42" t="str">
            <v>S23</v>
          </cell>
        </row>
        <row r="43">
          <cell r="A43" t="str">
            <v>Interešu izglītībā iesaistīto unikālo izglītojamo īpatsvars no izglītojamo skaita vispārējā izglītībā 10.-12. posmā</v>
          </cell>
          <cell r="B43" t="str">
            <v>S24</v>
          </cell>
        </row>
        <row r="44">
          <cell r="A44" t="str">
            <v>Unikālo izglītojamo skaits prof.ieviržu skolu interešu izglītības grupās pret izglītojamo skaitu vispārējās izglītības pamatizglītības programmās</v>
          </cell>
          <cell r="B44" t="str">
            <v>I1</v>
          </cell>
        </row>
        <row r="45">
          <cell r="A45" t="str">
            <v>Interešu izglītības programu īpatsvars prof.ieviržu skolās pret kopējo interešu izglītības programmu skaitu novadā</v>
          </cell>
          <cell r="B45" t="str">
            <v>I2</v>
          </cell>
        </row>
        <row r="46">
          <cell r="A46" t="str">
            <v>Unikālo izglītojamo īpatsvara pieaugums interešu izglītības grupās salīdzinājumā pret iepriekšējo gadu</v>
          </cell>
          <cell r="B46" t="str">
            <v>I3</v>
          </cell>
        </row>
        <row r="47">
          <cell r="A47" t="str">
            <v>3.1.1. Veidot un nodrošināt pēctecīgu interešu izglītības programmu piedāvājumu (pēctecība dažādiem vecuma posmiem un zināšanu/prasmju līmeņiem), t.sk. STEM un tehniskās jaunrades jomā.</v>
          </cell>
          <cell r="B47" t="str">
            <v>D6</v>
          </cell>
        </row>
        <row r="48">
          <cell r="A48" t="str">
            <v>3.1.2. Nodrošināt interešu izglītības programmu tehnoloģiju jomā pieejamību visiem pašvaldības izglītojamajiem (nepieciešamības gadījumā nodrošinot transporta pakalpojumus uz programmu īstenošanas vietām)</v>
          </cell>
          <cell r="B48" t="str">
            <v>D7</v>
          </cell>
        </row>
        <row r="49">
          <cell r="A49" t="str">
            <v>3.1.3. Attīstīt interešu izglītību pirmsskolas izglītības iestādēs atbilstoši pieejamai infrastruktūras kapacitātei.</v>
          </cell>
          <cell r="B49" t="str">
            <v>P12</v>
          </cell>
        </row>
        <row r="50">
          <cell r="A50" t="str">
            <v>3.1.5. Izveidot vispārējās fiziskās sagatavotības (VFS) pulciņus dažādām vecuma grupām izglītības iestādēs.</v>
          </cell>
          <cell r="B50" t="str">
            <v>D8</v>
          </cell>
        </row>
        <row r="51">
          <cell r="A51" t="str">
            <v>3.3.2. Popularizēt interešu izgl. progr. piedāvājumu ar mērķi piesaistīt dalībniekus, t.sk. pasākumi piedāvājuma demonstrēšanai, atvērto durvju dienas, dalībnieku pieredzes stāstu popularizēšana, skates, konkursi, sacensības u.c. pasākumi</v>
          </cell>
          <cell r="B51" t="str">
            <v>D9</v>
          </cell>
        </row>
        <row r="52">
          <cell r="A52" t="str">
            <v>3.3.3. Turpināt nodrošināt atbalstu, lai interešu izglītības īstenošanā sekmīgi iesaistītos vietējo kopienu pārstāvji (biedrības, klubi, privātie interešu izglītības īstenotāji u.tml.)</v>
          </cell>
          <cell r="B52" t="str">
            <v>D10</v>
          </cell>
        </row>
        <row r="53">
          <cell r="A53" t="str">
            <v>3.3.4. Organizēt vietēja un starpnovadu mēroga pieredzes apmaiņas u.c. pasākumus (meistarklases, sacensībās, darbnīcas, skatēs, izstādēs, konkursos u.tml.) interešu izglītības jomā.</v>
          </cell>
          <cell r="B53" t="str">
            <v>D11</v>
          </cell>
        </row>
        <row r="54">
          <cell r="A54" t="str">
            <v>3.4.1. Turpināt nodrošināt profesionālās pilnveides iespējas interešu izglītības pedagogiem.</v>
          </cell>
          <cell r="B54" t="str">
            <v>D12</v>
          </cell>
        </row>
        <row r="55">
          <cell r="A55" t="str">
            <v>Profesionālās ievirzes izglītības programmu audzēkņu attiecība pret izglītojamo skaitu vispārējās izglītības pamatizglītības programmās VISĀ NOVADĀ (%) (kultūrizglītības joma)</v>
          </cell>
          <cell r="B55" t="str">
            <v>PR1</v>
          </cell>
        </row>
        <row r="56">
          <cell r="A56" t="str">
            <v>Profesionālās ievirzes izglītības programmu audzēkņu attiecība pret izglītojamo skaitu vispārējās izglītības pamatizglītības programmās ATTIECĪGĀ PAGASTA/PILSĒTAS SKOLĀ/-ĀS (%) (kultūrizglītības joma)</v>
          </cell>
          <cell r="B56" t="str">
            <v>PR2</v>
          </cell>
        </row>
        <row r="57">
          <cell r="A57" t="str">
            <v>Profesionālās ievirzes izglītības programmu audzēkņu attiecība pret izglītojamo skaitu vispārējās izglītības pamatizglītības programmās (%) (sporta jomā)</v>
          </cell>
          <cell r="B57" t="str">
            <v>PR3</v>
          </cell>
        </row>
        <row r="58">
          <cell r="A58" t="str">
            <v>Profesionālās ievirzes izglītības programmu īstenošanas vietu skaits (kultūrizglītības joma)</v>
          </cell>
          <cell r="B58" t="str">
            <v>PR4</v>
          </cell>
        </row>
        <row r="59">
          <cell r="A59" t="str">
            <v>Profesionālās ievirzes izglītības programmu īstenošanas vietu skaits (sporta jomā)</v>
          </cell>
          <cell r="B59" t="str">
            <v>PR5</v>
          </cell>
        </row>
        <row r="60">
          <cell r="A60" t="str">
            <v>Profesionālās ievirzes izglītības programmu absolventu īpatsvars, kas turpina izglītību nākamajā pakāpē savā jomā/nozarē (trīs m.g. statistika)</v>
          </cell>
          <cell r="B60" t="str">
            <v>PR6</v>
          </cell>
        </row>
        <row r="61">
          <cell r="A61" t="str">
            <v>Valsts konkursos iegūto godalgotu vietu īpatsvars (kultūrizglītibas jomā)</v>
          </cell>
          <cell r="B61" t="str">
            <v>PR7</v>
          </cell>
        </row>
        <row r="62">
          <cell r="A62" t="str">
            <v>Valsts konkursos iegūto godalgotu vietu īpatsvars (sporta jomā)</v>
          </cell>
          <cell r="B62" t="str">
            <v>PR8</v>
          </cell>
        </row>
        <row r="63">
          <cell r="A63" t="str">
            <v>4.1.1. Attīstīt jaunas profesionālās ievirzes sporta izglītības programmu īstenošanas vietas pagastu teritorijās atbilstoši sporta infrastruktūras iespējām, sporta tradīcijām un pieprasījumam.</v>
          </cell>
          <cell r="B63" t="str">
            <v>PR9</v>
          </cell>
        </row>
        <row r="64">
          <cell r="A64" t="str">
            <v>4.1.2. Nodrošināt profesionālās ievirzes kultūrizglītības programmu pieejamību visiem pašvaldības izglītojamajiem (nepieciešamības gadījumā nodrošinot transporta pakalpojumus uz programmu īstenošanas vietām).</v>
          </cell>
          <cell r="B64" t="str">
            <v>PR10</v>
          </cell>
        </row>
        <row r="65">
          <cell r="A65" t="str">
            <v>4.1.3. Organizēt neformālus, kopienas stiprināšanas un pieredzes apmaiņas pasākumus profesionālās ievirzes izglītībā iesaistītajām pusēm, t.sk. “Vecāku dienas” un pasākumus profesionālās ievirzes programmu popularizēšanai.</v>
          </cell>
          <cell r="B65" t="str">
            <v>PR11</v>
          </cell>
        </row>
        <row r="66">
          <cell r="A66" t="str">
            <v>4.1.4. Attīstīt profesionālās ievirzes un vispārējo izglītības iestāžu sadarbību, veidojot specializētus sadarbības projektus padziļinātai sporta un kultūrizglītības jomas priekšmetu apguvei.</v>
          </cell>
          <cell r="B66" t="str">
            <v>D13</v>
          </cell>
        </row>
        <row r="67">
          <cell r="A67" t="str">
            <v>4.2.5. Ieviest datu uzkrāšanas un analīzes praksi profesionālās ievirzes izglītības iestāžu audzēkņu un absolventu gaitu monitoringam.</v>
          </cell>
          <cell r="B67" t="str">
            <v>PR12</v>
          </cell>
        </row>
        <row r="68">
          <cell r="A68" t="str">
            <v>4.3.1. Atbalstīt profesionālās ievirzes izglītības audzēkņu dalību nacionāla un starptautiska mēroga konkursos un sacensībās.</v>
          </cell>
          <cell r="B68" t="str">
            <v>PR13</v>
          </cell>
        </row>
        <row r="69">
          <cell r="A69" t="str">
            <v>4.3.2. Nodrošināt atbalstu audzēkņu iniciatīvu un radošo ideju īstenošanai, talantu attīstībai un karjeras izglītībai.</v>
          </cell>
          <cell r="B69" t="str">
            <v>PR14</v>
          </cell>
        </row>
        <row r="70">
          <cell r="A70" t="str">
            <v>4.4.1. Turpināt nodrošināt pasākumus profesionālās ievirzes izglītības pedagogu kompetenču paaugstināšanai – apmācības, profesionālā pilnveide, pieredzes apmaiņas pasākumi, “mācīšanās grupas” u.c</v>
          </cell>
          <cell r="B70" t="str">
            <v>PR15</v>
          </cell>
        </row>
        <row r="71">
          <cell r="A71" t="str">
            <v>Pašvaldības izglītības iestādes, kas piedalās vides un/vai veselību veicinošās programmās vai ir saņēmušas atbilstošu novērtējumu, skaits (īpatsvars). (Vadītāju aptauja: 95. Izglītības iestāde organizē vides un/vai veselību veicinošas mācīšanas aktivitātes skolēniem/bērniem pasākumu veidā. Atbilde:Jā"</v>
          </cell>
          <cell r="B71" t="str">
            <v>V1</v>
          </cell>
        </row>
        <row r="72">
          <cell r="A72" t="str">
            <v>Pašvaldības izglītības iestādes, kurās ikdienas sadzīvē ir ieviesti ilgtspējīgas saimniekošanas principi, skaits (īpatsvars) (Vadītāju aptauja: Izglītības iestādes ikdienas sadzīvē ir ieviesti ilgtspējīgas saimniekošanas principi.. Atbilde: Piekrītu/Daļēji piekrītu</v>
          </cell>
          <cell r="B72" t="str">
            <v>V2</v>
          </cell>
        </row>
        <row r="73">
          <cell r="A73" t="str">
            <v>6.1.1. Katrā izglītības iestādē vienu reizi mācību gadā īstenot skolēnu padomes (pašpārvaldes) izvirzītu nozīmīgu vides izglītības (aizsardzības) aktivitāti</v>
          </cell>
          <cell r="B73" t="str">
            <v>V3</v>
          </cell>
        </row>
        <row r="74">
          <cell r="A74" t="str">
            <v>6.1.2. Katrā izglītības iestādē vienu reizi mācību gadā organizēt vides izglītības un/vai veselību veicinošu pasākumu vai pasākumu kopumu.</v>
          </cell>
          <cell r="B74" t="str">
            <v>V4</v>
          </cell>
        </row>
        <row r="75">
          <cell r="A75" t="str">
            <v>6.1.3. Mācību procesa ietvaros aktualizēt novadā esošos unikālos dzīvās un nedzīvās dabas vides objektus, veicināt to izmantošanu, iekļaušanu mācību procesā.</v>
          </cell>
          <cell r="B75" t="str">
            <v>V5</v>
          </cell>
        </row>
        <row r="76">
          <cell r="A76" t="str">
            <v>6.1.5. Papildināt vides izglītības programmu piedāvājumu interešu izglītības un pieaugušo izglītības programmās.</v>
          </cell>
          <cell r="B76" t="str">
            <v>D14</v>
          </cell>
        </row>
        <row r="77">
          <cell r="A77" t="str">
            <v>6.2.1. Izglītības iestāžu padomju saturiskajā darbā iekļaut vides ilgtspējas, vides izglītības, kā arī veselību veicinošas izglītības jautājumus.</v>
          </cell>
          <cell r="B77" t="str">
            <v>SP1</v>
          </cell>
        </row>
        <row r="78">
          <cell r="A78" t="str">
            <v>6.3.2. Pedagogu (t.sk. izglītības iestāžu vadītāju) profesionālās pilnveides programmās iekļaut klimata izglītības tematiku.</v>
          </cell>
          <cell r="B78" t="str">
            <v>SP2</v>
          </cell>
        </row>
        <row r="79">
          <cell r="A79" t="str">
            <v>6.4.1. Visās vispārējās un profesionālās ievirzes izglītības iestādēs pakāpeniski ieviest ilgtspējīgas saimniekošanas principus</v>
          </cell>
          <cell r="B79" t="str">
            <v>V6</v>
          </cell>
        </row>
        <row r="80">
          <cell r="A80" t="str">
            <v>6.5.2. Gan pašvaldības, gan izglītības iestāžu līmenī organizēt ideju konkursus izglītojamiem (piemēram, projektu nedēļu ietvaros) ar mērķi aktualizēt vides ilgtspējas un veselību veicinošas izglītības aspektus.</v>
          </cell>
          <cell r="B80" t="str">
            <v>SP3</v>
          </cell>
        </row>
        <row r="81">
          <cell r="A81" t="str">
            <v>Izglītojamo īpatsvars, kas ir apmeklējuši vismaz 1 kultūrvietu Siguldas novadā mācību semestra laikā</v>
          </cell>
          <cell r="B81" t="str">
            <v>SP4</v>
          </cell>
        </row>
        <row r="82">
          <cell r="A82" t="str">
            <v>Atbalstīto radošo iniciatīvu projektu jauniešiem skaits</v>
          </cell>
          <cell r="B82" t="str">
            <v>JC1</v>
          </cell>
        </row>
        <row r="83">
          <cell r="A83" t="str">
            <v>7.3.2. Sadarbībā ar vispārizglītojošajām skolām vispārējās vidējās izglītības posma izglītojamiem attīstīt profesionālās kultūrpratības programmu (piem., projektu darbu ietvaros), izglītojot nākamos kultūras un radošo industriju profesionāļus.</v>
          </cell>
          <cell r="B83" t="str">
            <v>S25</v>
          </cell>
        </row>
        <row r="84">
          <cell r="A84" t="str">
            <v>Izglītojamo īpatsvars, kuriem tiek īstenoti papildus mācību pasākumi 1-9.klašu posmā</v>
          </cell>
          <cell r="B84" t="str">
            <v>S26</v>
          </cell>
        </row>
        <row r="85">
          <cell r="A85" t="str">
            <v>Atskaitīto izglītojamo īpatsvars vidusskolas posmā</v>
          </cell>
          <cell r="B85" t="str">
            <v>S27</v>
          </cell>
        </row>
        <row r="86">
          <cell r="A86" t="str">
            <v>Izglītojamo, kas pamatizglītības posmā (1.-9.kl.) mācās atkārtoti, skaits (īpatsvars)</v>
          </cell>
          <cell r="B86" t="str">
            <v>S28</v>
          </cell>
        </row>
        <row r="87">
          <cell r="A87" t="str">
            <v>Skolēnu, kuri izglītības iestādē jūtas labi, īpatsvars (Skolēnu aptauja:  “Kopumā vērtējot, vai Tu skolā jūties labi?”. Atbilde: Jā,ļoti labi/Jā,drīzāk labi).</v>
          </cell>
          <cell r="B87" t="str">
            <v>D15</v>
          </cell>
        </row>
        <row r="88">
          <cell r="A88" t="str">
            <v>Vecāku īpatsvars, kuri uzskata, ka viņu bērni PII jūtas labi, īpatsvars (Vecāku aptauja:  “Kopumā vērtējot, vai Jūsu bērns/-i izglītības iestādē jutās labi?”. Atbilde: Jā,ļoti labi/Jā,drīzāk labi).</v>
          </cell>
          <cell r="B88" t="str">
            <v>P13</v>
          </cell>
        </row>
        <row r="89">
          <cell r="A89" t="str">
            <v>Skolotāju īpatsvars, kuri savu skolu ieteiktu citiem skolotājiem kā darba vietu. (Skolotāju aptauja: Vai Jūs savu skolu ieteiktu citiem skolotājiem kā darba vietu?".Atbilde: Jā ieteiktu/ Jā, drīzāk ieteiktu.)</v>
          </cell>
          <cell r="B89" t="str">
            <v>D16</v>
          </cell>
        </row>
        <row r="90">
          <cell r="A90" t="str">
            <v>Skolēnu īpatsvars, kuri piedzīvoja pret sevi vērstu vardarbību (Skolēnu aptauja: Cik bieži pēdējo 4 mēnešu laikā kāds Tev skolā ir regulāri un apzināti darījis pāri (emocionāli, fiziski vai digitālajā vidē)?". Atbilde: Reizi mēnesi vai retāk/Pāris reizes mēnesī/ Reizi nedēļā/Gandrīz katru dienu)</v>
          </cell>
          <cell r="B90" t="str">
            <v>D17</v>
          </cell>
        </row>
        <row r="91">
          <cell r="A91" t="str">
            <v>Vecāku īpatsvars, kuru bērns/-i piedzīvoja pret sevi vērstu vardarbību  (Vecāku aptauja: Cik bieži pēdējo 4 mēnešu laikā kāds Jūsu bērnam/-iem izglītības iestādē ir regulāri un apzināti darījis pāri (emocionāli, fiziski vai digitālajā vidē)?". Atbilde: Reizi mēnesi vai retāk/Pāris reizes mēnesī/ Reizi nedēļā/Gandrīz katru dienu)</v>
          </cell>
          <cell r="B91" t="str">
            <v>P14</v>
          </cell>
        </row>
        <row r="92">
          <cell r="A92" t="str">
            <v>Skolotāju īpatsvars, kuri piedzīvoja pret sevi vērstu vardarbību (Skolotāju aptauja: Cik bieži pēdējo 4 mēnešu laikā Jūs esat skolā piedzīvojusi/-is pret sevi vērstu vardarbību (emocionālo, fizisku, digitālajā vidē)?".Atbilde: Reizi mēnesi vai retāk/Pāris reizes mēnesī/ Reizi nedēļā/Gandrīz katru dienu)</v>
          </cell>
          <cell r="B92" t="str">
            <v>D18</v>
          </cell>
        </row>
        <row r="93">
          <cell r="A93" t="str">
            <v>Skolotāju īpatsvars, kuri zina, kas jādara, ka bērnam/skolēnam ir nepieciešams atbalsts (Skolotāju aptauja: Vai Jums kā skolotājam ir skaidrs, kas jādara, ja tiek konstatēts, ka bērnam ir nepieciešams atbalsts? (Atbalsta plāna izstrāde, īstenošana, izvērtēšana)".Atbilde: Jā/Drīzāk jā)</v>
          </cell>
          <cell r="B93" t="str">
            <v>SP5</v>
          </cell>
        </row>
        <row r="94">
          <cell r="A94" t="str">
            <v>Skolotāju īpatsvars, kuri uzskata, ka skolā ir pieejams atbalsts saistībā ar iekļaujošas izglītības jautājumiem. (Prof.skolotāju aptauja: Vai Jums savā prof.iev.skolā nepieciešamības gadījumā ir kam lūgt padomu un atbalstu saistība ar iekļaujošas izglītības jautājumiem? (Atbalsta plāna izstrāde, īstenošana, izvērtēšana)".Atbilde: Jā/Nē)</v>
          </cell>
          <cell r="B94" t="str">
            <v>PR16</v>
          </cell>
        </row>
        <row r="95">
          <cell r="A95" t="str">
            <v>Izglītojamo skaits uz atbalsta personāla (skolotājs logopēds, speciālais pedagogs, sociālais pedagogs, pedagoga palīgs, izglītības psihologs, neskaitot bibliotekārus un karjeras konsultantus) likmi pašvaldības izglītības iestādēs (Skolās: 100:1; PII: 100:1)</v>
          </cell>
          <cell r="B95" t="str">
            <v>SP6</v>
          </cell>
        </row>
        <row r="96">
          <cell r="A96" t="str">
            <v>8.2.1. Turpināt izveidotās un iedibinātās prakses PMP risku identificēšanā, izvērtēšanā un individuālo atbalsta plānu izstrādē (stundu kavējumi, atbalsta komandas, individuālo vajadzību identificēšana u.c., uzmanību pievēršot agrīnai risku diagnostikai.</v>
          </cell>
          <cell r="B96" t="str">
            <v>S29</v>
          </cell>
        </row>
        <row r="97">
          <cell r="A97" t="str">
            <v>8.2.2. Identificētiem PMP riska izglītojamiem nodrošināt individuālās (vai nelielās grupās organizētas) konsultācijas – mācību priekšmetu konsultācijas, atbalsta speciālistu konsultācijas</v>
          </cell>
          <cell r="B97" t="str">
            <v>S30</v>
          </cell>
        </row>
        <row r="98">
          <cell r="A98" t="str">
            <v>8.2.3. Vispārizglītojošajās skolās, pakāpeniski aptverot visus izglītojamo vecumposmus (1.-3.kl., 4.-6.kl., 7.-9.kl., 10.- 12.kl.), ieviest un tekošā mācību gada sākumā īstenot “adaptācijas dienu” programmu, kur riska grupas izglītojamiem, balstoties uz individuālo prasmju izvērtējumu, tiek nodrošināts vajadzībās balstīts atbalsts mācību gada uzsākšanai un turpināšanai.</v>
          </cell>
          <cell r="B98" t="str">
            <v>S31</v>
          </cell>
        </row>
        <row r="99">
          <cell r="A99" t="str">
            <v>8.2.4. Vispārizglītojošajās skolās īstenot jēgpilnas, vecuma posmam atbilstošas (piem., 1.-3.kl. posmā mācību satura apguve rotaļu veidā) un mērķtiecīgas brīvā laika aktivitātes.</v>
          </cell>
          <cell r="B99" t="str">
            <v>S32</v>
          </cell>
        </row>
        <row r="100">
          <cell r="A100" t="str">
            <v>8.3.2. Īstenot skolu-kopienu un citus izglītības ekosistēmā iesaistīto iniciatīvu projektus, mērķa grupā iekļaujot riska grupas izglītojamos un jauniešus</v>
          </cell>
          <cell r="B100" t="str">
            <v>D19</v>
          </cell>
        </row>
        <row r="101">
          <cell r="A101" t="str">
            <v>8.3.5. Organizēt vismaz 2 aktivitātes jauniešiem katrā skolēnu brīvlaikā ar iesaistīto dalībnieku skaitu – 30 jaunieši katrā pasākumā</v>
          </cell>
          <cell r="B101" t="str">
            <v>JC2</v>
          </cell>
        </row>
        <row r="102">
          <cell r="A102" t="str">
            <v>8.4.1. Katrā izglītības iestādē attīstīt iekļaujošās izglītības atbalsta komandas.</v>
          </cell>
          <cell r="B102" t="str">
            <v>S33</v>
          </cell>
        </row>
        <row r="103">
          <cell r="A103" t="str">
            <v>8.4.5. Organizējot atbalsta, izpratnes veicināšanas un pieredzes apmaiņas pasākumus, izglītot visus izglītības ekosistēmā iesaistītos par iekļaujošās izglītības aspektiem, t.sk.,  par darbu ar talantīgiem izglītojamiem u.c.</v>
          </cell>
          <cell r="B103" t="str">
            <v>SP7</v>
          </cell>
        </row>
        <row r="104">
          <cell r="A104" t="str">
            <v>8.5.1. Izglītības iestāžu līmenī turpināt attīstīt sadarbību ar pašvaldības Sociālo dienestu, Bāriņtiesu, pašvaldības policiju, Ģimenes atbalsta centru, Pusaudžu resursu centru, u.c. iesaistītajām pusēm.</v>
          </cell>
          <cell r="B104" t="str">
            <v>SP8</v>
          </cell>
        </row>
        <row r="105">
          <cell r="A105" t="str">
            <v>8.6.1. Informēt un izglītot izglītojamo likumiskos pārstāvjus par bērnu un jauniešu raksturposmu iezīmēm, par atbalsta saņemšanas iespējām, par komunikāciju ar pusaudžiem un citām ar PMP riskiem saistītām tēmām.</v>
          </cell>
          <cell r="B105" t="str">
            <v>SP9</v>
          </cell>
        </row>
        <row r="106">
          <cell r="A106" t="str">
            <v>Mācību klašu, kurās ir nodrošināts IKT aprīkojuma komplekts (skolotāja digitālā darbstacija) mācību procesa nodrošināšanai, īpatsvars (STIC dati).</v>
          </cell>
          <cell r="B106" t="str">
            <v>SP10</v>
          </cell>
        </row>
        <row r="107">
          <cell r="A107" t="str">
            <v>Pedagogu īpatsvars ar augstām digitālajām prasmēm</v>
          </cell>
          <cell r="B107" t="str">
            <v>SP11</v>
          </cell>
        </row>
        <row r="108">
          <cell r="A108" t="str">
            <v>Pedagogu īpatsvars ar zemām digitālajām prasmēm</v>
          </cell>
          <cell r="B108" t="str">
            <v>SP12</v>
          </cell>
        </row>
        <row r="109">
          <cell r="A109" t="str">
            <v>Digitālo tehnoloģiju faktiskais lietojums ikdienas mācību procesā dažādos vecuma posmos</v>
          </cell>
          <cell r="B109" t="str">
            <v>S34</v>
          </cell>
        </row>
        <row r="110">
          <cell r="A110" t="str">
            <v>IKT iekārtu un infrastruktūras faktiskā nodrošinājuma kapacitāte izmantošanai mācību procesā (vidējais darba dienā izmantoto Chrombook iekārtu īpatsvars izglītības iestādēs (darba dienās))</v>
          </cell>
          <cell r="B110" t="str">
            <v>S35</v>
          </cell>
        </row>
        <row r="111">
          <cell r="A111" t="str">
            <v>Izglītības iestādes respondentu īpatsvars centralizētajās Siguldas novada izglītības nozares aptaujās (skolotāju aptaujas).</v>
          </cell>
          <cell r="B111" t="str">
            <v>D20</v>
          </cell>
        </row>
        <row r="112">
          <cell r="A112" t="str">
            <v>Izglītības iestādes respondentu īpatsvars centralizētajās Siguldas novada izglītības nozares aptaujās. (skolēnu/audzēkņu aptaujas)</v>
          </cell>
          <cell r="B112" t="str">
            <v>D21</v>
          </cell>
        </row>
        <row r="113">
          <cell r="A113" t="str">
            <v>Izglītības iestādes respondentu īpatsvars centralizētajās Siguldas novada izglītības nozares aptaujās. (vecāku aptaujas)</v>
          </cell>
          <cell r="B113" t="str">
            <v>D22</v>
          </cell>
        </row>
        <row r="114">
          <cell r="A114" t="str">
            <v>9.2.1. Izglītības procesu administrēšanas digitalizācija un pilnveide, izmantojot digitālo tehnoloģiju priekšrocības.</v>
          </cell>
          <cell r="B114" t="str">
            <v>SP13</v>
          </cell>
        </row>
        <row r="115">
          <cell r="A115" t="str">
            <v>Izglītības ekosistēmas nodarbinātības ilgtspēja – izglītības darbinieku mainība pašvaldības izglītības iestādēs (neskaitot pedagogus, kas pārtrauc darbu pensionēšanās dēļ)</v>
          </cell>
          <cell r="B115" t="str">
            <v>SP14</v>
          </cell>
        </row>
        <row r="116">
          <cell r="A116" t="str">
            <v>Izglītības ekosistēmas nodarbinātības ilgtspēja – izglītības darbinieku mainība pašvaldības izglītības iestādēs (neskaitot pedagogus, kas pārtrauc darbu pensionēšanās dēļ)</v>
          </cell>
          <cell r="B116" t="str">
            <v>PR17</v>
          </cell>
        </row>
        <row r="117">
          <cell r="A117" t="str">
            <v>Praksē aktīvu starpnozaru sadarbības partneru skaits izglītības ekosistēmas pārvaldības un atbalsta sistēmas īstenošanā dotajā kalendārajā gadā</v>
          </cell>
          <cell r="B117" t="str">
            <v>V7</v>
          </cell>
        </row>
        <row r="118">
          <cell r="A118" t="str">
            <v>Praksē aktīvu sadarbības partneru skaits pašvaldības izglītības iestādēs mācību gadā kopā, t.sk., PII, vispārizglītojošās skolas, interešu un profesionālās ievirzes izglītības iestādes</v>
          </cell>
          <cell r="B118" t="str">
            <v>V8</v>
          </cell>
        </row>
        <row r="119">
          <cell r="A119" t="str">
            <v>10.1.3. Visās pašvaldības izglītības iestādēs izstrādāt motivējošu vērtēšanas sistēmu iestādē nodarbinātajiem.</v>
          </cell>
          <cell r="B119" t="str">
            <v>V9</v>
          </cell>
        </row>
        <row r="120">
          <cell r="A120" t="str">
            <v>10.1.4.  Veidot un attīstīt mērķtiecīgu un individuālās vajadzībās balstītu pedagogu profesionālo pilnveidi, profesionālo zināšanu apguvi un pārkvalifikācijas sistēmu, ko apzina un nosaka darba devējs</v>
          </cell>
          <cell r="B120" t="str">
            <v>V10</v>
          </cell>
        </row>
        <row r="121">
          <cell r="A121" t="str">
            <v>10.1.7. Katrā izglītības iestādē organizēt izglītības darbinieku (personāla) ilgtspējas pasākumus vismaz 1 reizi gadā</v>
          </cell>
          <cell r="B121" t="str">
            <v>V11</v>
          </cell>
        </row>
        <row r="122">
          <cell r="A122" t="str">
            <v>Rādītāja nosaukums</v>
          </cell>
        </row>
        <row r="123">
          <cell r="A123" t="str">
            <v>Uzdevuma nosaukums</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44"/>
  <sheetViews>
    <sheetView showGridLines="0" tabSelected="1" zoomScale="60" zoomScaleNormal="60" workbookViewId="0">
      <pane ySplit="1" topLeftCell="A2" activePane="bottomLeft" state="frozen"/>
      <selection pane="bottomLeft" activeCell="O3" sqref="O3"/>
    </sheetView>
  </sheetViews>
  <sheetFormatPr defaultColWidth="9" defaultRowHeight="14.25"/>
  <cols>
    <col min="1" max="1" width="42.375" customWidth="1"/>
    <col min="2" max="2" width="55.875" customWidth="1"/>
    <col min="3" max="3" width="17.875" customWidth="1"/>
    <col min="4" max="4" width="23.875" customWidth="1"/>
    <col min="5" max="5" width="13.125" customWidth="1"/>
    <col min="6" max="6" width="21.375" customWidth="1"/>
    <col min="7" max="7" width="18.625" customWidth="1"/>
    <col min="8" max="8" width="23.5" customWidth="1"/>
    <col min="9" max="9" width="14.625" hidden="1" customWidth="1"/>
    <col min="10" max="10" width="18.75" customWidth="1"/>
    <col min="11" max="11" width="16.375" customWidth="1"/>
    <col min="12" max="12" width="17" customWidth="1"/>
    <col min="13" max="14" width="15.875" customWidth="1"/>
    <col min="15" max="15" width="17.5" customWidth="1"/>
    <col min="16" max="16" width="20.125" customWidth="1"/>
  </cols>
  <sheetData>
    <row r="1" spans="1:16" s="38" customFormat="1" ht="138">
      <c r="A1" s="39" t="s">
        <v>0</v>
      </c>
      <c r="B1" s="40" t="s">
        <v>1</v>
      </c>
      <c r="C1" s="40" t="s">
        <v>2</v>
      </c>
      <c r="D1" s="40" t="s">
        <v>3</v>
      </c>
      <c r="E1" s="40" t="s">
        <v>4</v>
      </c>
      <c r="F1" s="40" t="s">
        <v>5</v>
      </c>
      <c r="G1" s="40" t="s">
        <v>6</v>
      </c>
      <c r="H1" s="40" t="s">
        <v>7</v>
      </c>
      <c r="I1" s="40" t="s">
        <v>8</v>
      </c>
      <c r="J1" s="40" t="s">
        <v>9</v>
      </c>
      <c r="K1" s="68" t="s">
        <v>10</v>
      </c>
      <c r="L1" s="40" t="s">
        <v>11</v>
      </c>
      <c r="M1" s="40" t="s">
        <v>12</v>
      </c>
      <c r="N1" s="40" t="s">
        <v>13</v>
      </c>
      <c r="O1" s="40" t="s">
        <v>14</v>
      </c>
      <c r="P1" s="69" t="s">
        <v>15</v>
      </c>
    </row>
    <row r="2" spans="1:16" ht="60.6" customHeight="1">
      <c r="A2" s="41" t="s">
        <v>16</v>
      </c>
      <c r="B2" s="7" t="s">
        <v>17</v>
      </c>
      <c r="C2" s="7" t="str">
        <f>VLOOKUP(Templeits!$B2,[1]ID_atšifrējumi!A24:B142,2,FALSE)</f>
        <v>D1</v>
      </c>
      <c r="D2" s="4" t="s">
        <v>18</v>
      </c>
      <c r="E2" s="42" t="s">
        <v>19</v>
      </c>
      <c r="F2" s="8" t="s">
        <v>20</v>
      </c>
      <c r="G2" s="43" t="s">
        <v>21</v>
      </c>
      <c r="H2" s="44" t="s">
        <v>22</v>
      </c>
      <c r="I2" s="45">
        <v>0.65</v>
      </c>
      <c r="J2" s="70">
        <v>0.82</v>
      </c>
      <c r="K2" s="71"/>
      <c r="L2" s="72">
        <v>0.7</v>
      </c>
      <c r="M2" s="72">
        <v>0.7</v>
      </c>
      <c r="N2" s="72">
        <v>0.75</v>
      </c>
      <c r="O2" s="73" t="s">
        <v>23</v>
      </c>
      <c r="P2" s="74"/>
    </row>
    <row r="3" spans="1:16" ht="71.45" customHeight="1">
      <c r="A3" s="41" t="s">
        <v>16</v>
      </c>
      <c r="B3" s="7" t="s">
        <v>24</v>
      </c>
      <c r="C3" s="7" t="str">
        <f>VLOOKUP(Templeits!$B3,[1]ID_atšifrējumi!A25:B143,2,FALSE)</f>
        <v>D2</v>
      </c>
      <c r="D3" s="4" t="s">
        <v>18</v>
      </c>
      <c r="E3" s="42" t="s">
        <v>19</v>
      </c>
      <c r="F3" s="8" t="s">
        <v>20</v>
      </c>
      <c r="G3" s="43" t="s">
        <v>21</v>
      </c>
      <c r="H3" s="44" t="s">
        <v>22</v>
      </c>
      <c r="I3" s="45">
        <v>0.65</v>
      </c>
      <c r="J3" s="70">
        <v>0.32819999999999999</v>
      </c>
      <c r="K3" s="71"/>
      <c r="L3" s="72">
        <v>0.2</v>
      </c>
      <c r="M3" s="72">
        <v>0.33</v>
      </c>
      <c r="N3" s="72">
        <v>0.37</v>
      </c>
      <c r="O3" s="73" t="s">
        <v>25</v>
      </c>
      <c r="P3" s="74"/>
    </row>
    <row r="4" spans="1:16" ht="73.150000000000006" customHeight="1">
      <c r="A4" s="41" t="s">
        <v>16</v>
      </c>
      <c r="B4" s="4" t="s">
        <v>26</v>
      </c>
      <c r="C4" s="7" t="str">
        <f>VLOOKUP(Templeits!$B4,[1]ID_atšifrējumi!A26:B144,2,FALSE)</f>
        <v>D3</v>
      </c>
      <c r="D4" s="4" t="s">
        <v>18</v>
      </c>
      <c r="E4" s="42" t="s">
        <v>19</v>
      </c>
      <c r="F4" s="8" t="s">
        <v>20</v>
      </c>
      <c r="G4" s="43" t="s">
        <v>21</v>
      </c>
      <c r="H4" s="44" t="s">
        <v>27</v>
      </c>
      <c r="I4" s="45">
        <v>0.35</v>
      </c>
      <c r="J4" s="70">
        <v>0.51</v>
      </c>
      <c r="K4" s="70">
        <v>1</v>
      </c>
      <c r="L4" s="75">
        <v>1</v>
      </c>
      <c r="M4" s="75">
        <v>1</v>
      </c>
      <c r="N4" s="75">
        <v>1</v>
      </c>
      <c r="O4" s="73" t="s">
        <v>28</v>
      </c>
      <c r="P4" s="74"/>
    </row>
    <row r="5" spans="1:16" ht="49.9" customHeight="1">
      <c r="A5" s="41" t="s">
        <v>16</v>
      </c>
      <c r="B5" s="4" t="s">
        <v>29</v>
      </c>
      <c r="C5" s="7" t="s">
        <v>30</v>
      </c>
      <c r="D5" s="4" t="s">
        <v>31</v>
      </c>
      <c r="E5" s="42" t="s">
        <v>19</v>
      </c>
      <c r="F5" s="8" t="s">
        <v>20</v>
      </c>
      <c r="G5" s="43" t="s">
        <v>21</v>
      </c>
      <c r="H5" s="45">
        <v>0.17</v>
      </c>
      <c r="I5" s="76"/>
      <c r="J5" s="70">
        <v>0.17299999999999999</v>
      </c>
      <c r="K5" s="70">
        <v>0.01</v>
      </c>
      <c r="L5" s="75">
        <v>0.01</v>
      </c>
      <c r="M5" s="75">
        <v>0.02</v>
      </c>
      <c r="N5" s="75">
        <v>0.04</v>
      </c>
      <c r="O5" s="73" t="s">
        <v>23</v>
      </c>
      <c r="P5" s="74"/>
    </row>
    <row r="6" spans="1:16" ht="49.9" customHeight="1">
      <c r="A6" s="41" t="s">
        <v>16</v>
      </c>
      <c r="B6" s="4" t="s">
        <v>32</v>
      </c>
      <c r="C6" s="7" t="s">
        <v>33</v>
      </c>
      <c r="D6" s="4" t="s">
        <v>31</v>
      </c>
      <c r="E6" s="42" t="s">
        <v>19</v>
      </c>
      <c r="F6" s="8" t="s">
        <v>20</v>
      </c>
      <c r="G6" s="43" t="s">
        <v>21</v>
      </c>
      <c r="H6" s="45">
        <v>0.25</v>
      </c>
      <c r="I6" s="51"/>
      <c r="J6" s="70">
        <v>0.15</v>
      </c>
      <c r="K6" s="70">
        <v>0.01</v>
      </c>
      <c r="L6" s="75">
        <v>0.02</v>
      </c>
      <c r="M6" s="75">
        <v>0.02</v>
      </c>
      <c r="N6" s="72">
        <v>0.03</v>
      </c>
      <c r="O6" s="73" t="s">
        <v>25</v>
      </c>
      <c r="P6" s="74"/>
    </row>
    <row r="7" spans="1:16" ht="49.9" customHeight="1">
      <c r="A7" s="41" t="s">
        <v>16</v>
      </c>
      <c r="B7" s="4" t="s">
        <v>34</v>
      </c>
      <c r="C7" s="7" t="s">
        <v>35</v>
      </c>
      <c r="D7" s="4" t="s">
        <v>31</v>
      </c>
      <c r="E7" s="42" t="s">
        <v>19</v>
      </c>
      <c r="F7" s="8" t="s">
        <v>20</v>
      </c>
      <c r="G7" s="43" t="s">
        <v>21</v>
      </c>
      <c r="H7" s="45" t="s">
        <v>36</v>
      </c>
      <c r="I7" s="51"/>
      <c r="J7" s="70">
        <v>0.182</v>
      </c>
      <c r="K7" s="70">
        <f>(47-63)/63</f>
        <v>-0.25396825396825401</v>
      </c>
      <c r="L7" s="75">
        <v>0</v>
      </c>
      <c r="M7" s="75">
        <v>0.02</v>
      </c>
      <c r="N7" s="72">
        <v>0.03</v>
      </c>
      <c r="O7" s="73" t="s">
        <v>25</v>
      </c>
      <c r="P7" s="74"/>
    </row>
    <row r="8" spans="1:16" ht="71.45" customHeight="1">
      <c r="A8" s="41" t="s">
        <v>16</v>
      </c>
      <c r="B8" s="4" t="s">
        <v>37</v>
      </c>
      <c r="C8" s="7" t="str">
        <f>VLOOKUP(Templeits!$B8,[1]ID_atšifrējumi!A33:B151,2,FALSE)</f>
        <v>D6</v>
      </c>
      <c r="D8" s="4" t="s">
        <v>18</v>
      </c>
      <c r="E8" s="7" t="s">
        <v>38</v>
      </c>
      <c r="F8" s="8" t="s">
        <v>20</v>
      </c>
      <c r="G8" s="43" t="s">
        <v>21</v>
      </c>
      <c r="H8" s="44"/>
      <c r="I8" s="76"/>
      <c r="J8" s="51"/>
      <c r="K8" s="71"/>
      <c r="L8" s="77"/>
      <c r="M8" s="77"/>
      <c r="N8" s="77"/>
      <c r="O8" s="78" t="s">
        <v>25</v>
      </c>
      <c r="P8" s="79"/>
    </row>
    <row r="9" spans="1:16" ht="63">
      <c r="A9" s="41" t="s">
        <v>16</v>
      </c>
      <c r="B9" s="4" t="s">
        <v>39</v>
      </c>
      <c r="C9" s="7" t="s">
        <v>40</v>
      </c>
      <c r="D9" s="4" t="s">
        <v>41</v>
      </c>
      <c r="E9" s="7" t="s">
        <v>38</v>
      </c>
      <c r="F9" s="8" t="s">
        <v>20</v>
      </c>
      <c r="G9" s="43" t="s">
        <v>21</v>
      </c>
      <c r="H9" s="44"/>
      <c r="I9" s="76"/>
      <c r="J9" s="51"/>
      <c r="K9" s="71"/>
      <c r="L9" s="77"/>
      <c r="M9" s="77"/>
      <c r="N9" s="77"/>
      <c r="O9" s="78" t="s">
        <v>42</v>
      </c>
      <c r="P9" s="79"/>
    </row>
    <row r="10" spans="1:16" ht="70.900000000000006" customHeight="1">
      <c r="A10" s="41" t="s">
        <v>16</v>
      </c>
      <c r="B10" s="4" t="s">
        <v>43</v>
      </c>
      <c r="C10" s="7" t="str">
        <f>VLOOKUP(Templeits!$B10,[1]ID_atšifrējumi!A38:B156,2,FALSE)</f>
        <v>D11</v>
      </c>
      <c r="D10" s="4" t="s">
        <v>41</v>
      </c>
      <c r="E10" s="7" t="s">
        <v>38</v>
      </c>
      <c r="F10" s="8" t="s">
        <v>20</v>
      </c>
      <c r="G10" s="43" t="s">
        <v>21</v>
      </c>
      <c r="H10" s="44"/>
      <c r="I10" s="76"/>
      <c r="J10" s="51"/>
      <c r="K10" s="71"/>
      <c r="L10" s="77"/>
      <c r="M10" s="77"/>
      <c r="N10" s="77"/>
      <c r="O10" s="78" t="s">
        <v>23</v>
      </c>
      <c r="P10" s="79"/>
    </row>
    <row r="11" spans="1:16" ht="64.900000000000006" customHeight="1">
      <c r="A11" s="41" t="s">
        <v>16</v>
      </c>
      <c r="B11" s="4" t="s">
        <v>44</v>
      </c>
      <c r="C11" s="7" t="str">
        <f>VLOOKUP(Templeits!$B11,[1]ID_atšifrējumi!A39:B157,2,FALSE)</f>
        <v>D12</v>
      </c>
      <c r="D11" s="4" t="s">
        <v>41</v>
      </c>
      <c r="E11" s="7" t="s">
        <v>38</v>
      </c>
      <c r="F11" s="8" t="s">
        <v>20</v>
      </c>
      <c r="G11" s="43" t="s">
        <v>21</v>
      </c>
      <c r="H11" s="44"/>
      <c r="I11" s="76"/>
      <c r="J11" s="51"/>
      <c r="K11" s="71"/>
      <c r="L11" s="77"/>
      <c r="M11" s="77"/>
      <c r="N11" s="77"/>
      <c r="O11" s="78" t="s">
        <v>28</v>
      </c>
      <c r="P11" s="79"/>
    </row>
    <row r="12" spans="1:16" ht="76.150000000000006" customHeight="1">
      <c r="A12" s="46" t="s">
        <v>45</v>
      </c>
      <c r="B12" s="4" t="s">
        <v>46</v>
      </c>
      <c r="C12" s="7" t="str">
        <f>VLOOKUP(Templeits!$B12,[1]ID_atšifrējumi!A40:B158,2,FALSE)</f>
        <v>PR1</v>
      </c>
      <c r="D12" s="4" t="s">
        <v>47</v>
      </c>
      <c r="E12" s="42" t="s">
        <v>19</v>
      </c>
      <c r="F12" s="8" t="s">
        <v>20</v>
      </c>
      <c r="G12" s="43" t="s">
        <v>21</v>
      </c>
      <c r="H12" s="45">
        <v>0.22</v>
      </c>
      <c r="I12" s="45">
        <v>0.22</v>
      </c>
      <c r="J12" s="80">
        <v>0.23</v>
      </c>
      <c r="K12" s="70">
        <v>0.04</v>
      </c>
      <c r="L12" s="75">
        <v>0.04</v>
      </c>
      <c r="M12" s="75">
        <v>0.04</v>
      </c>
      <c r="N12" s="75">
        <v>0.05</v>
      </c>
      <c r="O12" s="73" t="s">
        <v>25</v>
      </c>
      <c r="P12" s="74"/>
    </row>
    <row r="13" spans="1:16" ht="90" customHeight="1">
      <c r="A13" s="46" t="s">
        <v>45</v>
      </c>
      <c r="B13" s="4" t="s">
        <v>48</v>
      </c>
      <c r="C13" s="7" t="str">
        <f>VLOOKUP(Templeits!$B13,[1]ID_atšifrējumi!A41:B159,2,FALSE)</f>
        <v>PR2</v>
      </c>
      <c r="D13" s="4" t="s">
        <v>47</v>
      </c>
      <c r="E13" s="42" t="s">
        <v>19</v>
      </c>
      <c r="F13" s="8" t="s">
        <v>20</v>
      </c>
      <c r="G13" s="43" t="s">
        <v>21</v>
      </c>
      <c r="H13" s="45">
        <v>0.22</v>
      </c>
      <c r="I13" s="45">
        <v>0.22</v>
      </c>
      <c r="J13" s="80">
        <v>0.23</v>
      </c>
      <c r="K13" s="70">
        <v>0.4</v>
      </c>
      <c r="L13" s="72">
        <v>0.4</v>
      </c>
      <c r="M13" s="75">
        <v>0.4</v>
      </c>
      <c r="N13" s="75">
        <v>0.4</v>
      </c>
      <c r="O13" s="73" t="s">
        <v>28</v>
      </c>
      <c r="P13" s="74"/>
    </row>
    <row r="14" spans="1:16" ht="60.6" customHeight="1">
      <c r="A14" s="46" t="s">
        <v>45</v>
      </c>
      <c r="B14" s="4" t="s">
        <v>49</v>
      </c>
      <c r="C14" s="7" t="str">
        <f>VLOOKUP(Templeits!$B14,[1]ID_atšifrējumi!A43:B161,2,FALSE)</f>
        <v>PR4</v>
      </c>
      <c r="D14" s="4" t="s">
        <v>47</v>
      </c>
      <c r="E14" s="42" t="s">
        <v>19</v>
      </c>
      <c r="F14" s="8" t="s">
        <v>20</v>
      </c>
      <c r="G14" s="43" t="s">
        <v>21</v>
      </c>
      <c r="H14" s="45" t="s">
        <v>50</v>
      </c>
      <c r="I14" s="81">
        <v>5</v>
      </c>
      <c r="J14" s="51">
        <v>5</v>
      </c>
      <c r="K14" s="73">
        <v>2</v>
      </c>
      <c r="L14" s="73">
        <v>2</v>
      </c>
      <c r="M14" s="73">
        <v>2</v>
      </c>
      <c r="N14" s="73">
        <v>2</v>
      </c>
      <c r="O14" s="73" t="s">
        <v>28</v>
      </c>
      <c r="P14" s="74"/>
    </row>
    <row r="15" spans="1:16" ht="73.900000000000006" customHeight="1">
      <c r="A15" s="46" t="s">
        <v>45</v>
      </c>
      <c r="B15" s="4" t="s">
        <v>51</v>
      </c>
      <c r="C15" s="7" t="str">
        <f>VLOOKUP(Templeits!$B15,[1]ID_atšifrējumi!A45:B163,2,FALSE)</f>
        <v>PR6</v>
      </c>
      <c r="D15" s="4" t="s">
        <v>52</v>
      </c>
      <c r="E15" s="42" t="s">
        <v>19</v>
      </c>
      <c r="F15" s="8" t="s">
        <v>53</v>
      </c>
      <c r="G15" s="7" t="s">
        <v>54</v>
      </c>
      <c r="H15" s="47" t="s">
        <v>55</v>
      </c>
      <c r="I15" s="45">
        <v>0.1</v>
      </c>
      <c r="J15" s="82"/>
      <c r="K15" s="82"/>
      <c r="L15" s="73">
        <v>1</v>
      </c>
      <c r="M15" s="73">
        <v>1</v>
      </c>
      <c r="N15" s="73">
        <v>1</v>
      </c>
      <c r="O15" s="73" t="s">
        <v>23</v>
      </c>
      <c r="P15" s="74"/>
    </row>
    <row r="16" spans="1:16" ht="73.900000000000006" customHeight="1">
      <c r="A16" s="46" t="s">
        <v>45</v>
      </c>
      <c r="B16" s="4" t="s">
        <v>56</v>
      </c>
      <c r="C16" s="7" t="str">
        <f>VLOOKUP(Templeits!$B16,[1]ID_atšifrējumi!A46:B164,2,FALSE)</f>
        <v>PR7</v>
      </c>
      <c r="D16" s="4" t="s">
        <v>52</v>
      </c>
      <c r="E16" s="42" t="s">
        <v>19</v>
      </c>
      <c r="F16" s="8" t="s">
        <v>53</v>
      </c>
      <c r="G16" s="43" t="s">
        <v>21</v>
      </c>
      <c r="H16" s="48" t="s">
        <v>57</v>
      </c>
      <c r="I16" s="83"/>
      <c r="J16" s="84">
        <v>1.2E-2</v>
      </c>
      <c r="K16" s="85">
        <v>0.01</v>
      </c>
      <c r="L16" s="70">
        <v>0.01</v>
      </c>
      <c r="M16" s="70">
        <v>0.02</v>
      </c>
      <c r="N16" s="72">
        <v>0.02</v>
      </c>
      <c r="O16" s="73" t="s">
        <v>28</v>
      </c>
      <c r="P16" s="74"/>
    </row>
    <row r="17" spans="1:16" ht="63">
      <c r="A17" s="46" t="s">
        <v>45</v>
      </c>
      <c r="B17" s="4" t="s">
        <v>58</v>
      </c>
      <c r="C17" s="7" t="str">
        <f>VLOOKUP(Templeits!$B17,[1]ID_atšifrējumi!A49:B167,2,FALSE)</f>
        <v>PR10</v>
      </c>
      <c r="D17" s="4" t="s">
        <v>47</v>
      </c>
      <c r="E17" s="7" t="s">
        <v>38</v>
      </c>
      <c r="F17" s="8" t="s">
        <v>20</v>
      </c>
      <c r="G17" s="43" t="s">
        <v>21</v>
      </c>
      <c r="H17" s="49"/>
      <c r="I17" s="49"/>
      <c r="J17" s="49"/>
      <c r="K17" s="71"/>
      <c r="L17" s="77"/>
      <c r="M17" s="77"/>
      <c r="N17" s="77"/>
      <c r="O17" s="78" t="s">
        <v>25</v>
      </c>
      <c r="P17" s="79"/>
    </row>
    <row r="18" spans="1:16" ht="63">
      <c r="A18" s="46" t="s">
        <v>45</v>
      </c>
      <c r="B18" s="4" t="s">
        <v>59</v>
      </c>
      <c r="C18" s="7" t="str">
        <f>VLOOKUP(Templeits!$B18,[1]ID_atšifrējumi!A50:B168,2,FALSE)</f>
        <v>PR11</v>
      </c>
      <c r="D18" s="4" t="s">
        <v>52</v>
      </c>
      <c r="E18" s="7" t="s">
        <v>38</v>
      </c>
      <c r="F18" s="8" t="s">
        <v>60</v>
      </c>
      <c r="G18" s="43" t="s">
        <v>21</v>
      </c>
      <c r="H18" s="49"/>
      <c r="I18" s="49"/>
      <c r="J18" s="49"/>
      <c r="K18" s="71"/>
      <c r="L18" s="77"/>
      <c r="M18" s="77"/>
      <c r="N18" s="77"/>
      <c r="O18" s="78" t="s">
        <v>28</v>
      </c>
      <c r="P18" s="79"/>
    </row>
    <row r="19" spans="1:16" ht="47.25">
      <c r="A19" s="46" t="s">
        <v>45</v>
      </c>
      <c r="B19" s="4" t="s">
        <v>61</v>
      </c>
      <c r="C19" s="7" t="str">
        <f>VLOOKUP(Templeits!$B19,[1]ID_atšifrējumi!A51:B169,2,FALSE)</f>
        <v>D13</v>
      </c>
      <c r="D19" s="4" t="s">
        <v>62</v>
      </c>
      <c r="E19" s="7" t="s">
        <v>38</v>
      </c>
      <c r="F19" s="8" t="s">
        <v>20</v>
      </c>
      <c r="G19" s="43" t="s">
        <v>21</v>
      </c>
      <c r="H19" s="49"/>
      <c r="I19" s="49"/>
      <c r="J19" s="49"/>
      <c r="K19" s="71"/>
      <c r="L19" s="77"/>
      <c r="M19" s="77"/>
      <c r="N19" s="77"/>
      <c r="O19" s="78" t="s">
        <v>28</v>
      </c>
      <c r="P19" s="79"/>
    </row>
    <row r="20" spans="1:16" ht="56.45" customHeight="1">
      <c r="A20" s="46" t="s">
        <v>45</v>
      </c>
      <c r="B20" s="4" t="s">
        <v>63</v>
      </c>
      <c r="C20" s="7" t="str">
        <f>VLOOKUP(Templeits!$B20,[1]ID_atšifrējumi!A52:B170,2,FALSE)</f>
        <v>PR12</v>
      </c>
      <c r="D20" s="4" t="s">
        <v>52</v>
      </c>
      <c r="E20" s="7" t="s">
        <v>38</v>
      </c>
      <c r="F20" s="8" t="s">
        <v>20</v>
      </c>
      <c r="G20" s="43" t="s">
        <v>21</v>
      </c>
      <c r="H20" s="49"/>
      <c r="I20" s="49"/>
      <c r="J20" s="49"/>
      <c r="K20" s="71"/>
      <c r="L20" s="77"/>
      <c r="M20" s="77"/>
      <c r="N20" s="77"/>
      <c r="O20" s="78" t="s">
        <v>23</v>
      </c>
      <c r="P20" s="79"/>
    </row>
    <row r="21" spans="1:16" ht="56.45" customHeight="1">
      <c r="A21" s="46" t="s">
        <v>45</v>
      </c>
      <c r="B21" s="4" t="s">
        <v>64</v>
      </c>
      <c r="C21" s="7" t="str">
        <f>VLOOKUP(Templeits!$B21,[1]ID_atšifrējumi!A53:B171,2,FALSE)</f>
        <v>PR13</v>
      </c>
      <c r="D21" s="4" t="s">
        <v>52</v>
      </c>
      <c r="E21" s="7" t="s">
        <v>38</v>
      </c>
      <c r="F21" s="8" t="s">
        <v>20</v>
      </c>
      <c r="G21" s="43" t="s">
        <v>21</v>
      </c>
      <c r="H21" s="49"/>
      <c r="I21" s="49"/>
      <c r="J21" s="49"/>
      <c r="K21" s="71"/>
      <c r="L21" s="77"/>
      <c r="M21" s="77"/>
      <c r="N21" s="77"/>
      <c r="O21" s="78" t="s">
        <v>28</v>
      </c>
      <c r="P21" s="79"/>
    </row>
    <row r="22" spans="1:16" ht="56.45" customHeight="1">
      <c r="A22" s="46" t="s">
        <v>45</v>
      </c>
      <c r="B22" s="4" t="s">
        <v>65</v>
      </c>
      <c r="C22" s="7" t="str">
        <f>VLOOKUP(Templeits!$B22,[1]ID_atšifrējumi!A54:B172,2,FALSE)</f>
        <v>PR14</v>
      </c>
      <c r="D22" s="4" t="s">
        <v>52</v>
      </c>
      <c r="E22" s="7" t="s">
        <v>38</v>
      </c>
      <c r="F22" s="8" t="s">
        <v>20</v>
      </c>
      <c r="G22" s="43" t="s">
        <v>21</v>
      </c>
      <c r="H22" s="49"/>
      <c r="I22" s="49"/>
      <c r="J22" s="49"/>
      <c r="K22" s="71"/>
      <c r="L22" s="77"/>
      <c r="M22" s="77"/>
      <c r="N22" s="77"/>
      <c r="O22" s="78" t="s">
        <v>28</v>
      </c>
      <c r="P22" s="79"/>
    </row>
    <row r="23" spans="1:16" ht="76.150000000000006" customHeight="1">
      <c r="A23" s="46" t="s">
        <v>45</v>
      </c>
      <c r="B23" s="4" t="s">
        <v>66</v>
      </c>
      <c r="C23" s="7" t="str">
        <f>VLOOKUP(Templeits!$B23,[1]ID_atšifrējumi!A55:B173,2,FALSE)</f>
        <v>PR15</v>
      </c>
      <c r="D23" s="4" t="s">
        <v>52</v>
      </c>
      <c r="E23" s="7" t="s">
        <v>38</v>
      </c>
      <c r="F23" s="8" t="s">
        <v>20</v>
      </c>
      <c r="G23" s="43" t="s">
        <v>21</v>
      </c>
      <c r="H23" s="49"/>
      <c r="I23" s="49"/>
      <c r="J23" s="49"/>
      <c r="K23" s="71"/>
      <c r="L23" s="77"/>
      <c r="M23" s="77"/>
      <c r="N23" s="77"/>
      <c r="O23" s="78" t="s">
        <v>23</v>
      </c>
      <c r="P23" s="79"/>
    </row>
    <row r="24" spans="1:16" ht="78.75">
      <c r="A24" s="50" t="s">
        <v>67</v>
      </c>
      <c r="B24" s="4" t="s">
        <v>68</v>
      </c>
      <c r="C24" s="7" t="s">
        <v>69</v>
      </c>
      <c r="D24" s="4" t="s">
        <v>70</v>
      </c>
      <c r="E24" s="42" t="s">
        <v>19</v>
      </c>
      <c r="F24" s="8" t="s">
        <v>20</v>
      </c>
      <c r="G24" s="43" t="s">
        <v>21</v>
      </c>
      <c r="H24" s="45">
        <v>0.5</v>
      </c>
      <c r="I24" s="45">
        <v>0.5</v>
      </c>
      <c r="J24" s="70">
        <v>0.85</v>
      </c>
      <c r="K24" s="71"/>
      <c r="L24" s="44" t="s">
        <v>71</v>
      </c>
      <c r="M24" s="44" t="s">
        <v>71</v>
      </c>
      <c r="N24" s="44" t="s">
        <v>71</v>
      </c>
      <c r="O24" s="73" t="s">
        <v>25</v>
      </c>
      <c r="P24" s="74"/>
    </row>
    <row r="25" spans="1:16" ht="78.75">
      <c r="A25" s="50" t="s">
        <v>67</v>
      </c>
      <c r="B25" s="7" t="s">
        <v>72</v>
      </c>
      <c r="C25" s="6" t="s">
        <v>73</v>
      </c>
      <c r="D25" s="4" t="s">
        <v>70</v>
      </c>
      <c r="E25" s="42" t="s">
        <v>19</v>
      </c>
      <c r="F25" s="8" t="s">
        <v>20</v>
      </c>
      <c r="G25" s="43" t="s">
        <v>21</v>
      </c>
      <c r="H25" s="45">
        <v>1</v>
      </c>
      <c r="I25" s="45">
        <v>1</v>
      </c>
      <c r="J25" s="70">
        <v>0.96</v>
      </c>
      <c r="K25" s="86"/>
      <c r="L25" s="44" t="s">
        <v>74</v>
      </c>
      <c r="M25" s="44" t="s">
        <v>74</v>
      </c>
      <c r="N25" s="44" t="s">
        <v>74</v>
      </c>
      <c r="O25" s="73" t="s">
        <v>25</v>
      </c>
      <c r="P25" s="74"/>
    </row>
    <row r="26" spans="1:16" ht="47.25">
      <c r="A26" s="50" t="s">
        <v>67</v>
      </c>
      <c r="B26" s="4" t="s">
        <v>75</v>
      </c>
      <c r="C26" s="7" t="str">
        <f>VLOOKUP(Templeits!$B26,[1]ID_atšifrējumi!A43:B160,2,FALSE)</f>
        <v>V3</v>
      </c>
      <c r="D26" s="4" t="s">
        <v>70</v>
      </c>
      <c r="E26" s="7" t="s">
        <v>38</v>
      </c>
      <c r="F26" s="8" t="s">
        <v>20</v>
      </c>
      <c r="G26" s="43" t="s">
        <v>21</v>
      </c>
      <c r="H26" s="51"/>
      <c r="I26" s="45"/>
      <c r="J26" s="51"/>
      <c r="K26" s="71"/>
      <c r="L26" s="77"/>
      <c r="M26" s="77"/>
      <c r="N26" s="77"/>
      <c r="O26" s="78" t="s">
        <v>25</v>
      </c>
      <c r="P26" s="79"/>
    </row>
    <row r="27" spans="1:16" ht="47.25">
      <c r="A27" s="50" t="s">
        <v>67</v>
      </c>
      <c r="B27" s="4" t="s">
        <v>76</v>
      </c>
      <c r="C27" s="7" t="str">
        <f>VLOOKUP(Templeits!$B27,[1]ID_atšifrējumi!A44:B161,2,FALSE)</f>
        <v>V4</v>
      </c>
      <c r="D27" s="4" t="s">
        <v>70</v>
      </c>
      <c r="E27" s="7" t="s">
        <v>38</v>
      </c>
      <c r="F27" s="8" t="s">
        <v>20</v>
      </c>
      <c r="G27" s="43" t="s">
        <v>21</v>
      </c>
      <c r="H27" s="51"/>
      <c r="I27" s="45"/>
      <c r="J27" s="51"/>
      <c r="K27" s="71"/>
      <c r="L27" s="77"/>
      <c r="M27" s="77"/>
      <c r="N27" s="77"/>
      <c r="O27" s="78" t="s">
        <v>23</v>
      </c>
      <c r="P27" s="79"/>
    </row>
    <row r="28" spans="1:16" ht="47.25">
      <c r="A28" s="50" t="s">
        <v>67</v>
      </c>
      <c r="B28" s="4" t="s">
        <v>77</v>
      </c>
      <c r="C28" s="7" t="str">
        <f>VLOOKUP(Templeits!$B28,[1]ID_atšifrējumi!A45:B162,2,FALSE)</f>
        <v>V5</v>
      </c>
      <c r="D28" s="4" t="s">
        <v>70</v>
      </c>
      <c r="E28" s="7" t="s">
        <v>38</v>
      </c>
      <c r="F28" s="8" t="s">
        <v>20</v>
      </c>
      <c r="G28" s="43" t="s">
        <v>21</v>
      </c>
      <c r="H28" s="51"/>
      <c r="I28" s="45"/>
      <c r="J28" s="51"/>
      <c r="K28" s="71"/>
      <c r="L28" s="77"/>
      <c r="M28" s="77"/>
      <c r="N28" s="77"/>
      <c r="O28" s="78" t="s">
        <v>42</v>
      </c>
      <c r="P28" s="79"/>
    </row>
    <row r="29" spans="1:16" ht="47.25">
      <c r="A29" s="50" t="s">
        <v>67</v>
      </c>
      <c r="B29" s="4" t="s">
        <v>78</v>
      </c>
      <c r="C29" s="7" t="str">
        <f>VLOOKUP(Templeits!$B29,[1]ID_atšifrējumi!A49:B166,2,FALSE)</f>
        <v>V6</v>
      </c>
      <c r="D29" s="4" t="s">
        <v>70</v>
      </c>
      <c r="E29" s="7" t="s">
        <v>38</v>
      </c>
      <c r="F29" s="8" t="s">
        <v>20</v>
      </c>
      <c r="G29" s="43" t="s">
        <v>21</v>
      </c>
      <c r="H29" s="51"/>
      <c r="I29" s="45"/>
      <c r="J29" s="51"/>
      <c r="K29" s="71"/>
      <c r="L29" s="77"/>
      <c r="M29" s="77"/>
      <c r="N29" s="77"/>
      <c r="O29" s="78" t="s">
        <v>23</v>
      </c>
      <c r="P29" s="79"/>
    </row>
    <row r="30" spans="1:16" ht="72.599999999999994" customHeight="1">
      <c r="A30" s="52" t="s">
        <v>79</v>
      </c>
      <c r="B30" s="4" t="s">
        <v>80</v>
      </c>
      <c r="C30" s="7" t="s">
        <v>81</v>
      </c>
      <c r="D30" s="4" t="s">
        <v>52</v>
      </c>
      <c r="E30" s="42" t="s">
        <v>19</v>
      </c>
      <c r="F30" s="8" t="s">
        <v>82</v>
      </c>
      <c r="G30" s="43" t="s">
        <v>21</v>
      </c>
      <c r="H30" s="45">
        <v>0.8</v>
      </c>
      <c r="I30" s="45">
        <v>0.8</v>
      </c>
      <c r="J30" s="70">
        <v>0.82</v>
      </c>
      <c r="K30" s="70">
        <v>0.92</v>
      </c>
      <c r="L30" s="75">
        <v>0.9</v>
      </c>
      <c r="M30" s="75">
        <v>0.95</v>
      </c>
      <c r="N30" s="75">
        <v>0.95</v>
      </c>
      <c r="O30" s="73" t="s">
        <v>28</v>
      </c>
      <c r="P30" s="74"/>
    </row>
    <row r="31" spans="1:16" ht="72.599999999999994" customHeight="1">
      <c r="A31" s="52" t="s">
        <v>79</v>
      </c>
      <c r="B31" s="4" t="s">
        <v>83</v>
      </c>
      <c r="C31" s="7" t="s">
        <v>84</v>
      </c>
      <c r="D31" s="4" t="s">
        <v>52</v>
      </c>
      <c r="E31" s="42" t="s">
        <v>19</v>
      </c>
      <c r="F31" s="8" t="s">
        <v>82</v>
      </c>
      <c r="G31" s="43" t="s">
        <v>21</v>
      </c>
      <c r="H31" s="53">
        <v>0.98</v>
      </c>
      <c r="I31" s="45"/>
      <c r="J31" s="70">
        <v>0.96</v>
      </c>
      <c r="K31" s="70">
        <v>0.92</v>
      </c>
      <c r="L31" s="72">
        <v>0.95</v>
      </c>
      <c r="M31" s="72">
        <v>0.95</v>
      </c>
      <c r="N31" s="72">
        <v>0.95</v>
      </c>
      <c r="O31" s="73" t="s">
        <v>42</v>
      </c>
      <c r="P31" s="74"/>
    </row>
    <row r="32" spans="1:16" ht="78.75">
      <c r="A32" s="52" t="s">
        <v>79</v>
      </c>
      <c r="B32" s="4" t="s">
        <v>85</v>
      </c>
      <c r="C32" s="7" t="s">
        <v>86</v>
      </c>
      <c r="D32" s="4" t="s">
        <v>52</v>
      </c>
      <c r="E32" s="42" t="s">
        <v>19</v>
      </c>
      <c r="F32" s="8" t="s">
        <v>82</v>
      </c>
      <c r="G32" s="43" t="s">
        <v>21</v>
      </c>
      <c r="H32" s="53">
        <v>0.1</v>
      </c>
      <c r="I32" s="45"/>
      <c r="J32" s="70">
        <v>0.14000000000000001</v>
      </c>
      <c r="K32" s="70">
        <v>0.14000000000000001</v>
      </c>
      <c r="L32" s="72">
        <v>0.1</v>
      </c>
      <c r="M32" s="72">
        <v>0.1</v>
      </c>
      <c r="N32" s="72">
        <v>0.1</v>
      </c>
      <c r="O32" s="73" t="s">
        <v>42</v>
      </c>
      <c r="P32" s="74"/>
    </row>
    <row r="33" spans="1:16" ht="78.75">
      <c r="A33" s="52" t="s">
        <v>79</v>
      </c>
      <c r="B33" s="4" t="s">
        <v>87</v>
      </c>
      <c r="C33" s="7" t="s">
        <v>88</v>
      </c>
      <c r="D33" s="4" t="s">
        <v>52</v>
      </c>
      <c r="E33" s="42" t="s">
        <v>19</v>
      </c>
      <c r="F33" s="8" t="s">
        <v>82</v>
      </c>
      <c r="G33" s="43" t="s">
        <v>21</v>
      </c>
      <c r="H33" s="53">
        <v>0</v>
      </c>
      <c r="I33" s="45"/>
      <c r="J33" s="70">
        <v>0</v>
      </c>
      <c r="K33" s="70">
        <v>0</v>
      </c>
      <c r="L33" s="72">
        <v>0</v>
      </c>
      <c r="M33" s="72">
        <v>0</v>
      </c>
      <c r="N33" s="72">
        <v>0</v>
      </c>
      <c r="O33" s="73" t="s">
        <v>42</v>
      </c>
      <c r="P33" s="74"/>
    </row>
    <row r="34" spans="1:16" ht="94.5">
      <c r="A34" s="52" t="s">
        <v>79</v>
      </c>
      <c r="B34" s="4" t="s">
        <v>89</v>
      </c>
      <c r="C34" s="7" t="s">
        <v>90</v>
      </c>
      <c r="D34" s="4" t="s">
        <v>52</v>
      </c>
      <c r="E34" s="42" t="s">
        <v>19</v>
      </c>
      <c r="F34" s="8" t="s">
        <v>82</v>
      </c>
      <c r="G34" s="43" t="s">
        <v>21</v>
      </c>
      <c r="H34" s="53">
        <v>1</v>
      </c>
      <c r="I34" s="45"/>
      <c r="J34" s="70">
        <v>0.65</v>
      </c>
      <c r="K34" s="70">
        <v>0.64</v>
      </c>
      <c r="L34" s="72">
        <v>0.8</v>
      </c>
      <c r="M34" s="72">
        <v>0.85</v>
      </c>
      <c r="N34" s="72">
        <v>0.9</v>
      </c>
      <c r="O34" s="73" t="s">
        <v>23</v>
      </c>
      <c r="P34" s="74"/>
    </row>
    <row r="35" spans="1:16" ht="61.9" customHeight="1">
      <c r="A35" s="54" t="s">
        <v>91</v>
      </c>
      <c r="B35" s="4" t="s">
        <v>92</v>
      </c>
      <c r="C35" s="7" t="s">
        <v>93</v>
      </c>
      <c r="D35" s="4" t="s">
        <v>52</v>
      </c>
      <c r="E35" s="42" t="s">
        <v>19</v>
      </c>
      <c r="F35" s="8" t="s">
        <v>94</v>
      </c>
      <c r="G35" s="43" t="s">
        <v>21</v>
      </c>
      <c r="H35" s="45">
        <v>0.9</v>
      </c>
      <c r="I35" s="87"/>
      <c r="J35" s="70">
        <v>0.49</v>
      </c>
      <c r="K35" s="70">
        <v>0.67</v>
      </c>
      <c r="L35" s="72">
        <v>0.8</v>
      </c>
      <c r="M35" s="75">
        <v>0.9</v>
      </c>
      <c r="N35" s="75">
        <v>0.9</v>
      </c>
      <c r="O35" s="73"/>
      <c r="P35" s="74"/>
    </row>
    <row r="36" spans="1:16" ht="61.9" customHeight="1">
      <c r="A36" s="54" t="s">
        <v>91</v>
      </c>
      <c r="B36" s="4" t="s">
        <v>95</v>
      </c>
      <c r="C36" s="7" t="s">
        <v>96</v>
      </c>
      <c r="D36" s="4" t="s">
        <v>52</v>
      </c>
      <c r="E36" s="42" t="s">
        <v>19</v>
      </c>
      <c r="F36" s="8" t="s">
        <v>94</v>
      </c>
      <c r="G36" s="43" t="s">
        <v>21</v>
      </c>
      <c r="H36" s="45">
        <v>0.6</v>
      </c>
      <c r="I36" s="87"/>
      <c r="J36" s="70">
        <v>0.14000000000000001</v>
      </c>
      <c r="K36" s="70">
        <v>0.28999999999999998</v>
      </c>
      <c r="L36" s="72">
        <v>0.5</v>
      </c>
      <c r="M36" s="75">
        <v>0.6</v>
      </c>
      <c r="N36" s="75">
        <v>0.6</v>
      </c>
      <c r="O36" s="73" t="s">
        <v>25</v>
      </c>
      <c r="P36" s="74"/>
    </row>
    <row r="37" spans="1:16" ht="70.150000000000006" customHeight="1">
      <c r="A37" s="55" t="s">
        <v>97</v>
      </c>
      <c r="B37" s="4" t="s">
        <v>98</v>
      </c>
      <c r="C37" s="7" t="s">
        <v>99</v>
      </c>
      <c r="D37" s="4" t="s">
        <v>31</v>
      </c>
      <c r="E37" s="42" t="s">
        <v>19</v>
      </c>
      <c r="F37" s="8" t="s">
        <v>60</v>
      </c>
      <c r="G37" s="56" t="s">
        <v>100</v>
      </c>
      <c r="H37" s="45" t="s">
        <v>101</v>
      </c>
      <c r="I37" s="45">
        <v>0.12</v>
      </c>
      <c r="J37" s="70">
        <v>0.18</v>
      </c>
      <c r="K37" s="70">
        <v>0.1</v>
      </c>
      <c r="L37" s="72">
        <v>0.12</v>
      </c>
      <c r="M37" s="75">
        <v>0.12</v>
      </c>
      <c r="N37" s="75">
        <v>0.15</v>
      </c>
      <c r="O37" s="73" t="s">
        <v>28</v>
      </c>
      <c r="P37" s="74"/>
    </row>
    <row r="38" spans="1:16" ht="57.6" customHeight="1">
      <c r="A38" s="55" t="s">
        <v>97</v>
      </c>
      <c r="B38" s="4" t="s">
        <v>102</v>
      </c>
      <c r="C38" s="7" t="str">
        <f>VLOOKUP(Templeits!$B38,[1]ID_atšifrējumi!A81:B198,2,FALSE)</f>
        <v>V7</v>
      </c>
      <c r="D38" s="4" t="s">
        <v>70</v>
      </c>
      <c r="E38" s="42" t="s">
        <v>19</v>
      </c>
      <c r="F38" s="8" t="s">
        <v>60</v>
      </c>
      <c r="G38" s="7" t="s">
        <v>54</v>
      </c>
      <c r="H38" s="57">
        <v>15</v>
      </c>
      <c r="I38" s="57">
        <v>15</v>
      </c>
      <c r="J38" s="82"/>
      <c r="K38" s="88"/>
      <c r="L38" s="89"/>
      <c r="M38" s="90"/>
      <c r="N38" s="90"/>
      <c r="O38" s="73" t="s">
        <v>23</v>
      </c>
      <c r="P38" s="74"/>
    </row>
    <row r="39" spans="1:16" ht="72" customHeight="1">
      <c r="A39" s="55" t="s">
        <v>97</v>
      </c>
      <c r="B39" s="4" t="s">
        <v>103</v>
      </c>
      <c r="C39" s="7" t="str">
        <f>VLOOKUP(Templeits!$B39,[1]ID_atšifrējumi!A82:B199,2,FALSE)</f>
        <v>V8</v>
      </c>
      <c r="D39" s="4" t="s">
        <v>70</v>
      </c>
      <c r="E39" s="42" t="s">
        <v>19</v>
      </c>
      <c r="F39" s="8" t="s">
        <v>60</v>
      </c>
      <c r="G39" s="7" t="s">
        <v>54</v>
      </c>
      <c r="H39" s="45" t="s">
        <v>104</v>
      </c>
      <c r="I39" s="45">
        <v>1</v>
      </c>
      <c r="J39" s="82"/>
      <c r="K39" s="88"/>
      <c r="L39" s="90"/>
      <c r="M39" s="90"/>
      <c r="N39" s="90"/>
      <c r="O39" s="73" t="s">
        <v>28</v>
      </c>
      <c r="P39" s="74"/>
    </row>
    <row r="40" spans="1:16" ht="45" customHeight="1">
      <c r="A40" s="55" t="s">
        <v>97</v>
      </c>
      <c r="B40" s="4" t="s">
        <v>105</v>
      </c>
      <c r="C40" s="7" t="str">
        <f>VLOOKUP(Templeits!$B40,[1]ID_atšifrējumi!A83:B200,2,FALSE)</f>
        <v>V9</v>
      </c>
      <c r="D40" s="4" t="s">
        <v>70</v>
      </c>
      <c r="E40" s="7" t="s">
        <v>38</v>
      </c>
      <c r="F40" s="8" t="s">
        <v>60</v>
      </c>
      <c r="G40" s="43" t="s">
        <v>21</v>
      </c>
      <c r="H40" s="51"/>
      <c r="I40" s="76"/>
      <c r="J40" s="71"/>
      <c r="K40" s="71"/>
      <c r="L40" s="77"/>
      <c r="M40" s="77"/>
      <c r="N40" s="77"/>
      <c r="O40" s="78" t="s">
        <v>25</v>
      </c>
      <c r="P40" s="79"/>
    </row>
    <row r="41" spans="1:16" ht="63">
      <c r="A41" s="55" t="s">
        <v>97</v>
      </c>
      <c r="B41" s="4" t="s">
        <v>106</v>
      </c>
      <c r="C41" s="7" t="str">
        <f>VLOOKUP(Templeits!$B41,[1]ID_atšifrējumi!A84:B201,2,FALSE)</f>
        <v>V10</v>
      </c>
      <c r="D41" s="4" t="s">
        <v>70</v>
      </c>
      <c r="E41" s="7" t="s">
        <v>38</v>
      </c>
      <c r="F41" s="8" t="s">
        <v>20</v>
      </c>
      <c r="G41" s="43" t="s">
        <v>21</v>
      </c>
      <c r="H41" s="51"/>
      <c r="I41" s="76"/>
      <c r="J41" s="71"/>
      <c r="K41" s="71"/>
      <c r="L41" s="77"/>
      <c r="M41" s="77"/>
      <c r="N41" s="77"/>
      <c r="O41" s="78" t="s">
        <v>28</v>
      </c>
      <c r="P41" s="79"/>
    </row>
    <row r="42" spans="1:16" ht="54.6" customHeight="1">
      <c r="A42" s="55" t="s">
        <v>97</v>
      </c>
      <c r="B42" s="4" t="s">
        <v>107</v>
      </c>
      <c r="C42" s="7" t="str">
        <f>VLOOKUP(Templeits!$B42,[1]ID_atšifrējumi!A85:B202,2,FALSE)</f>
        <v>V11</v>
      </c>
      <c r="D42" s="4" t="s">
        <v>70</v>
      </c>
      <c r="E42" s="7" t="s">
        <v>38</v>
      </c>
      <c r="F42" s="8" t="s">
        <v>60</v>
      </c>
      <c r="G42" s="43" t="s">
        <v>21</v>
      </c>
      <c r="H42" s="51"/>
      <c r="I42" s="76"/>
      <c r="J42" s="71"/>
      <c r="K42" s="71"/>
      <c r="L42" s="77"/>
      <c r="M42" s="77"/>
      <c r="N42" s="77"/>
      <c r="O42" s="78" t="s">
        <v>23</v>
      </c>
      <c r="P42" s="79"/>
    </row>
    <row r="43" spans="1:16" ht="57" customHeight="1">
      <c r="A43" s="58" t="s">
        <v>108</v>
      </c>
      <c r="B43" s="9" t="s">
        <v>109</v>
      </c>
      <c r="C43" s="7">
        <f>VLOOKUP(Templeits!$B43,[1]ID_atšifrējumi!A86:B203,2,FALSE)</f>
        <v>0</v>
      </c>
      <c r="D43" s="59"/>
      <c r="E43" s="42" t="s">
        <v>19</v>
      </c>
      <c r="F43" s="60"/>
      <c r="G43" s="61"/>
      <c r="H43" s="61"/>
      <c r="I43" s="91"/>
      <c r="J43" s="92"/>
      <c r="K43" s="92"/>
      <c r="L43" s="73"/>
      <c r="M43" s="73"/>
      <c r="N43" s="73"/>
      <c r="O43" s="78"/>
      <c r="P43" s="79"/>
    </row>
    <row r="44" spans="1:16" ht="57.6" customHeight="1">
      <c r="A44" s="62" t="s">
        <v>110</v>
      </c>
      <c r="B44" s="63" t="s">
        <v>111</v>
      </c>
      <c r="C44" s="64">
        <f>VLOOKUP(Templeits!$B44,[1]ID_atšifrējumi!A87:B204,2,FALSE)</f>
        <v>0</v>
      </c>
      <c r="D44" s="65"/>
      <c r="E44" s="64" t="s">
        <v>38</v>
      </c>
      <c r="F44" s="66"/>
      <c r="G44" s="67"/>
      <c r="H44" s="67"/>
      <c r="I44" s="93"/>
      <c r="J44" s="94"/>
      <c r="K44" s="94"/>
      <c r="L44" s="95"/>
      <c r="M44" s="95"/>
      <c r="N44" s="95"/>
      <c r="O44" s="96"/>
      <c r="P44" s="97"/>
    </row>
  </sheetData>
  <autoFilter ref="A1:P44"/>
  <conditionalFormatting sqref="J2:K2">
    <cfRule type="cellIs" dxfId="64" priority="179" operator="greaterThan">
      <formula>0.65</formula>
    </cfRule>
  </conditionalFormatting>
  <conditionalFormatting sqref="J4:K4">
    <cfRule type="cellIs" dxfId="63" priority="177" operator="greaterThan">
      <formula>0.34</formula>
    </cfRule>
    <cfRule type="cellIs" dxfId="62" priority="176" operator="lessThan">
      <formula>0.35</formula>
    </cfRule>
  </conditionalFormatting>
  <conditionalFormatting sqref="J5:K5">
    <cfRule type="cellIs" dxfId="61" priority="74" operator="greaterThanOrEqual">
      <formula>$H$5</formula>
    </cfRule>
    <cfRule type="cellIs" dxfId="60" priority="72" operator="lessThan">
      <formula>$H$5</formula>
    </cfRule>
  </conditionalFormatting>
  <conditionalFormatting sqref="J6:K6">
    <cfRule type="cellIs" dxfId="59" priority="71" operator="greaterThanOrEqual">
      <formula>$H$6</formula>
    </cfRule>
    <cfRule type="cellIs" dxfId="58" priority="69" operator="lessThan">
      <formula>$H$6</formula>
    </cfRule>
  </conditionalFormatting>
  <conditionalFormatting sqref="J7:K7">
    <cfRule type="cellIs" dxfId="57" priority="5" operator="lessThan">
      <formula>0.18</formula>
    </cfRule>
    <cfRule type="cellIs" dxfId="56" priority="6" operator="greaterThanOrEqual">
      <formula>18%</formula>
    </cfRule>
  </conditionalFormatting>
  <conditionalFormatting sqref="K12">
    <cfRule type="cellIs" dxfId="55" priority="141" operator="greaterThan">
      <formula>21</formula>
    </cfRule>
  </conditionalFormatting>
  <conditionalFormatting sqref="K13">
    <cfRule type="cellIs" dxfId="54" priority="140" operator="greaterThan">
      <formula>0.21</formula>
    </cfRule>
  </conditionalFormatting>
  <conditionalFormatting sqref="L16:M16">
    <cfRule type="expression" dxfId="53" priority="12">
      <formula>#REF!=0</formula>
    </cfRule>
    <cfRule type="expression" dxfId="52" priority="11">
      <formula>L16=0</formula>
    </cfRule>
    <cfRule type="expression" dxfId="51" priority="14">
      <formula>L16&lt;#REF!</formula>
    </cfRule>
    <cfRule type="expression" dxfId="50" priority="13">
      <formula>L16&gt;=#REF!</formula>
    </cfRule>
  </conditionalFormatting>
  <conditionalFormatting sqref="J24">
    <cfRule type="cellIs" dxfId="49" priority="132" operator="greaterThan">
      <formula>0.49</formula>
    </cfRule>
  </conditionalFormatting>
  <conditionalFormatting sqref="K24">
    <cfRule type="containsText" dxfId="48" priority="4" operator="containsText" text="Jā">
      <formula>NOT(ISERROR(SEARCH("Jā",K24)))</formula>
    </cfRule>
    <cfRule type="containsText" dxfId="47" priority="3" operator="containsText" text="Nē">
      <formula>NOT(ISERROR(SEARCH("Nē",K24)))</formula>
    </cfRule>
  </conditionalFormatting>
  <conditionalFormatting sqref="C25">
    <cfRule type="duplicateValues" dxfId="46" priority="421"/>
  </conditionalFormatting>
  <conditionalFormatting sqref="J25">
    <cfRule type="cellIs" dxfId="45" priority="131" operator="lessThan">
      <formula>1</formula>
    </cfRule>
  </conditionalFormatting>
  <conditionalFormatting sqref="K25">
    <cfRule type="containsText" dxfId="44" priority="2" operator="containsText" text="Piekrītu">
      <formula>NOT(ISERROR(SEARCH("Piekrītu",K25)))</formula>
    </cfRule>
    <cfRule type="containsText" dxfId="43" priority="1" operator="containsText" text="Ne piekrītu/ne nepiekrītu">
      <formula>NOT(ISERROR(SEARCH("Ne piekrītu/ne nepiekrītu",K25)))</formula>
    </cfRule>
  </conditionalFormatting>
  <conditionalFormatting sqref="J30:K30">
    <cfRule type="cellIs" dxfId="42" priority="124" operator="lessThan">
      <formula>0.8</formula>
    </cfRule>
    <cfRule type="cellIs" dxfId="41" priority="125" operator="greaterThan">
      <formula>0.79</formula>
    </cfRule>
  </conditionalFormatting>
  <conditionalFormatting sqref="J31">
    <cfRule type="cellIs" dxfId="40" priority="59" operator="lessThan">
      <formula>$H$31</formula>
    </cfRule>
    <cfRule type="cellIs" dxfId="39" priority="60" operator="greaterThanOrEqual">
      <formula>$H$31</formula>
    </cfRule>
  </conditionalFormatting>
  <conditionalFormatting sqref="K31">
    <cfRule type="cellIs" dxfId="38" priority="61" operator="lessThan">
      <formula>$J$31</formula>
    </cfRule>
    <cfRule type="cellIs" dxfId="37" priority="62" operator="greaterThanOrEqual">
      <formula>$H$31</formula>
    </cfRule>
  </conditionalFormatting>
  <conditionalFormatting sqref="J32:K32">
    <cfRule type="cellIs" dxfId="36" priority="55" operator="lessThan">
      <formula>$H$32</formula>
    </cfRule>
    <cfRule type="cellIs" dxfId="35" priority="56" operator="greaterThanOrEqual">
      <formula>$H$32</formula>
    </cfRule>
  </conditionalFormatting>
  <conditionalFormatting sqref="J33:K33">
    <cfRule type="cellIs" dxfId="34" priority="51" operator="greaterThanOrEqual">
      <formula>$H$33</formula>
    </cfRule>
  </conditionalFormatting>
  <conditionalFormatting sqref="K33">
    <cfRule type="cellIs" dxfId="33" priority="50" operator="lessThan">
      <formula>$H$33</formula>
    </cfRule>
  </conditionalFormatting>
  <conditionalFormatting sqref="J34:K34">
    <cfRule type="cellIs" dxfId="32" priority="44" operator="lessThan">
      <formula>$H$34</formula>
    </cfRule>
    <cfRule type="cellIs" dxfId="31" priority="45" operator="greaterThanOrEqual">
      <formula>$H$34</formula>
    </cfRule>
  </conditionalFormatting>
  <conditionalFormatting sqref="J35:K35">
    <cfRule type="cellIs" dxfId="30" priority="39" operator="lessThan">
      <formula>$H$35</formula>
    </cfRule>
    <cfRule type="cellIs" dxfId="29" priority="40" operator="greaterThanOrEqual">
      <formula>$H$35</formula>
    </cfRule>
  </conditionalFormatting>
  <conditionalFormatting sqref="J36:K36">
    <cfRule type="cellIs" dxfId="28" priority="31" operator="lessThan">
      <formula>$H$36</formula>
    </cfRule>
    <cfRule type="cellIs" dxfId="27" priority="32" operator="greaterThan">
      <formula>$H$36</formula>
    </cfRule>
  </conditionalFormatting>
  <conditionalFormatting sqref="J37:K37">
    <cfRule type="cellIs" dxfId="26" priority="129" operator="lessThanOrEqual">
      <formula>0.12</formula>
    </cfRule>
    <cfRule type="cellIs" dxfId="25" priority="130" operator="greaterThan">
      <formula>0.12</formula>
    </cfRule>
  </conditionalFormatting>
  <conditionalFormatting sqref="H38:H44">
    <cfRule type="expression" dxfId="24" priority="423">
      <formula>E38="Uzdevums"</formula>
    </cfRule>
  </conditionalFormatting>
  <conditionalFormatting sqref="J2:J3">
    <cfRule type="cellIs" dxfId="23" priority="178" operator="lessThan">
      <formula>0.65</formula>
    </cfRule>
  </conditionalFormatting>
  <conditionalFormatting sqref="J8:J14">
    <cfRule type="expression" dxfId="22" priority="413">
      <formula>E8="Uzdevums"</formula>
    </cfRule>
  </conditionalFormatting>
  <conditionalFormatting sqref="J12:J14">
    <cfRule type="expression" dxfId="21" priority="164">
      <formula>J12&lt;I12</formula>
    </cfRule>
    <cfRule type="expression" dxfId="20" priority="163">
      <formula>J12&gt;=I12</formula>
    </cfRule>
  </conditionalFormatting>
  <conditionalFormatting sqref="J26:J29">
    <cfRule type="expression" dxfId="19" priority="429">
      <formula>E26="Uzdevums"</formula>
    </cfRule>
  </conditionalFormatting>
  <conditionalFormatting sqref="K12:K13">
    <cfRule type="expression" dxfId="18" priority="478">
      <formula>K12&gt;=#REF!</formula>
    </cfRule>
    <cfRule type="expression" dxfId="17" priority="476">
      <formula>K12&lt;#REF!</formula>
    </cfRule>
    <cfRule type="expression" dxfId="16" priority="475">
      <formula>#REF!="Uzdevums"</formula>
    </cfRule>
    <cfRule type="cellIs" dxfId="15" priority="139" operator="lessThan">
      <formula>0.22</formula>
    </cfRule>
    <cfRule type="expression" dxfId="14" priority="477">
      <formula>#REF!=0</formula>
    </cfRule>
  </conditionalFormatting>
  <conditionalFormatting sqref="H2:H4 H8:H11 H15:H16 H26:H31">
    <cfRule type="expression" dxfId="13" priority="162">
      <formula>E2="Uzdevums"</formula>
    </cfRule>
  </conditionalFormatting>
  <conditionalFormatting sqref="L2:L6 L12:L16 L24:L25 L30:L39 L43">
    <cfRule type="expression" dxfId="12" priority="9">
      <formula>K3="Uzdevums"</formula>
    </cfRule>
  </conditionalFormatting>
  <conditionalFormatting sqref="L2:N6 N7 L12:N16 L24:N25 L30:N39 L43:N43">
    <cfRule type="expression" dxfId="11" priority="10">
      <formula>#REF!="Uzdevums"</formula>
    </cfRule>
  </conditionalFormatting>
  <conditionalFormatting sqref="M2:M6 M12:M16 M24:M25 M30:M39 M43">
    <cfRule type="expression" dxfId="10" priority="8">
      <formula>K3="Uzdevums"</formula>
    </cfRule>
  </conditionalFormatting>
  <conditionalFormatting sqref="N2:N7 N12:N16 N24:N25 N30:N39 N43">
    <cfRule type="expression" dxfId="9" priority="7">
      <formula>K3="Uzdevums"</formula>
    </cfRule>
  </conditionalFormatting>
  <conditionalFormatting sqref="L5:M6">
    <cfRule type="expression" dxfId="8" priority="21">
      <formula>L5&lt;#REF!</formula>
    </cfRule>
    <cfRule type="expression" dxfId="7" priority="20">
      <formula>L5&gt;=#REF!</formula>
    </cfRule>
    <cfRule type="expression" dxfId="6" priority="19">
      <formula>#REF!=0</formula>
    </cfRule>
    <cfRule type="expression" dxfId="5" priority="18">
      <formula>L5=0</formula>
    </cfRule>
  </conditionalFormatting>
  <conditionalFormatting sqref="J8:J11 J26:J29">
    <cfRule type="expression" dxfId="4" priority="436">
      <formula>J8&lt;I8</formula>
    </cfRule>
    <cfRule type="expression" dxfId="3" priority="435">
      <formula>J8&gt;=I8</formula>
    </cfRule>
    <cfRule type="expression" dxfId="2" priority="434">
      <formula>I8=0</formula>
    </cfRule>
  </conditionalFormatting>
  <conditionalFormatting sqref="J26:J29 J8:J14 K12:K13">
    <cfRule type="expression" dxfId="1" priority="430">
      <formula>J8=0</formula>
    </cfRule>
  </conditionalFormatting>
  <dataValidations count="4">
    <dataValidation type="list" allowBlank="1" showInputMessage="1" showErrorMessage="1" prompt="Izvēlies prioritāti no saraksta!" sqref="O8">
      <formula1>"1.prioritāte, 2.prioritāte, 3.prioritāte, 4.prioritāte"</formula1>
    </dataValidation>
    <dataValidation type="list" allowBlank="1" showInputMessage="1" showErrorMessage="1" prompt="Izvēlies, vai uzdevumi ir definēti blakus sheetā" sqref="P8">
      <formula1>"Jā, Nē, Daļēji"</formula1>
    </dataValidation>
    <dataValidation type="list" allowBlank="1" showInputMessage="1" showErrorMessage="1" sqref="O2:O7 O9:O44">
      <formula1>"1.prioritāte, 2.prioritāte, 3.prioritāte, 4.prioritāte"</formula1>
    </dataValidation>
    <dataValidation type="list" allowBlank="1" showInputMessage="1" showErrorMessage="1" sqref="P2:P7 P9:P44">
      <formula1>"Jā, Nē, Daļēji"</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3"/>
  <sheetViews>
    <sheetView workbookViewId="0">
      <selection activeCell="B143" sqref="B143"/>
    </sheetView>
  </sheetViews>
  <sheetFormatPr defaultColWidth="8.875" defaultRowHeight="15"/>
  <cols>
    <col min="1" max="1" width="28.875" style="11" customWidth="1"/>
    <col min="2" max="2" width="101.5" style="11" customWidth="1"/>
    <col min="3" max="5" width="9.875" style="11" customWidth="1"/>
    <col min="6" max="16384" width="8.875" style="11"/>
  </cols>
  <sheetData>
    <row r="1" spans="1:8" ht="21">
      <c r="A1" s="12" t="s">
        <v>112</v>
      </c>
      <c r="B1" s="13" t="s">
        <v>113</v>
      </c>
    </row>
    <row r="3" spans="1:8" ht="31.5">
      <c r="A3" s="12" t="s">
        <v>114</v>
      </c>
      <c r="B3" s="14" t="s">
        <v>115</v>
      </c>
    </row>
    <row r="4" spans="1:8">
      <c r="A4" s="12"/>
    </row>
    <row r="5" spans="1:8" ht="47.25">
      <c r="A5" s="12" t="s">
        <v>116</v>
      </c>
      <c r="B5" s="14" t="s">
        <v>117</v>
      </c>
    </row>
    <row r="6" spans="1:8">
      <c r="B6" s="15"/>
    </row>
    <row r="7" spans="1:8">
      <c r="A7" s="12" t="s">
        <v>118</v>
      </c>
      <c r="B7" s="16" t="s">
        <v>119</v>
      </c>
    </row>
    <row r="8" spans="1:8" ht="15.75">
      <c r="A8" s="12" t="s">
        <v>120</v>
      </c>
      <c r="B8" s="14" t="s">
        <v>121</v>
      </c>
    </row>
    <row r="9" spans="1:8" ht="31.5">
      <c r="A9" s="12" t="s">
        <v>122</v>
      </c>
      <c r="B9" s="14" t="s">
        <v>123</v>
      </c>
    </row>
    <row r="10" spans="1:8">
      <c r="A10" s="17" t="s">
        <v>124</v>
      </c>
      <c r="B10" s="18"/>
    </row>
    <row r="13" spans="1:8" ht="18.75">
      <c r="A13" s="19" t="s">
        <v>125</v>
      </c>
      <c r="B13" s="20" t="s">
        <v>16</v>
      </c>
    </row>
    <row r="14" spans="1:8" ht="21" customHeight="1">
      <c r="A14" s="21" t="s">
        <v>126</v>
      </c>
      <c r="B14" s="21" t="s">
        <v>38</v>
      </c>
      <c r="C14" s="98" t="s">
        <v>127</v>
      </c>
      <c r="D14" s="99"/>
      <c r="E14" s="100"/>
    </row>
    <row r="15" spans="1:8" ht="34.9" customHeight="1">
      <c r="A15" s="22" t="str">
        <f>VLOOKUP(B15,Templeits!B1:P44,14,FALSE)</f>
        <v>4.prioritāte</v>
      </c>
      <c r="B15" s="4" t="s">
        <v>37</v>
      </c>
      <c r="C15" s="23" t="s">
        <v>128</v>
      </c>
      <c r="D15" s="23" t="s">
        <v>129</v>
      </c>
      <c r="E15" s="23" t="s">
        <v>130</v>
      </c>
    </row>
    <row r="16" spans="1:8">
      <c r="A16" s="24" t="s">
        <v>131</v>
      </c>
      <c r="B16" s="24" t="s">
        <v>132</v>
      </c>
      <c r="C16" s="25"/>
      <c r="D16" s="25"/>
      <c r="E16" s="25"/>
      <c r="G16" s="26"/>
      <c r="H16" s="27" t="s">
        <v>133</v>
      </c>
    </row>
    <row r="17" spans="1:8">
      <c r="A17" s="24" t="s">
        <v>134</v>
      </c>
      <c r="B17" s="24" t="s">
        <v>135</v>
      </c>
      <c r="C17" s="28"/>
      <c r="D17" s="28"/>
      <c r="E17" s="28"/>
    </row>
    <row r="18" spans="1:8">
      <c r="A18" s="24" t="s">
        <v>136</v>
      </c>
      <c r="B18" s="24" t="s">
        <v>135</v>
      </c>
      <c r="C18" s="28"/>
      <c r="D18" s="28"/>
      <c r="E18" s="28"/>
    </row>
    <row r="19" spans="1:8">
      <c r="A19" s="29"/>
      <c r="B19" s="29"/>
      <c r="C19" s="28"/>
      <c r="D19" s="28"/>
      <c r="E19" s="28"/>
    </row>
    <row r="21" spans="1:8" ht="21" customHeight="1">
      <c r="A21" s="21" t="s">
        <v>126</v>
      </c>
      <c r="B21" s="21" t="s">
        <v>38</v>
      </c>
      <c r="C21" s="98" t="s">
        <v>127</v>
      </c>
      <c r="D21" s="99"/>
      <c r="E21" s="100"/>
    </row>
    <row r="22" spans="1:8" ht="31.5">
      <c r="A22" s="22" t="str">
        <f>VLOOKUP(B22,Templeits!B1:P44,14,FALSE)</f>
        <v>1.prioritāte</v>
      </c>
      <c r="B22" s="4" t="s">
        <v>137</v>
      </c>
      <c r="C22" s="23" t="s">
        <v>128</v>
      </c>
      <c r="D22" s="23" t="s">
        <v>129</v>
      </c>
      <c r="E22" s="23" t="s">
        <v>130</v>
      </c>
      <c r="F22" s="30"/>
    </row>
    <row r="23" spans="1:8">
      <c r="A23" s="24" t="s">
        <v>131</v>
      </c>
      <c r="B23" s="24" t="s">
        <v>138</v>
      </c>
      <c r="C23" s="25"/>
      <c r="D23" s="25"/>
      <c r="E23" s="25"/>
      <c r="G23"/>
      <c r="H23" s="27"/>
    </row>
    <row r="24" spans="1:8">
      <c r="A24" s="24" t="s">
        <v>134</v>
      </c>
      <c r="B24" s="24" t="s">
        <v>139</v>
      </c>
      <c r="C24" s="25"/>
      <c r="D24" s="25"/>
      <c r="E24" s="25"/>
    </row>
    <row r="25" spans="1:8">
      <c r="A25" s="24" t="s">
        <v>136</v>
      </c>
      <c r="B25" s="24" t="s">
        <v>140</v>
      </c>
      <c r="C25" s="25"/>
      <c r="D25" s="25"/>
      <c r="E25" s="25"/>
    </row>
    <row r="26" spans="1:8">
      <c r="A26" s="29"/>
      <c r="B26" s="29"/>
      <c r="C26" s="28"/>
      <c r="D26" s="28"/>
      <c r="E26" s="28"/>
    </row>
    <row r="28" spans="1:8" ht="21" customHeight="1">
      <c r="A28" s="21" t="s">
        <v>126</v>
      </c>
      <c r="B28" s="21" t="s">
        <v>38</v>
      </c>
      <c r="C28" s="98" t="s">
        <v>127</v>
      </c>
      <c r="D28" s="99"/>
      <c r="E28" s="100"/>
    </row>
    <row r="29" spans="1:8" ht="31.5">
      <c r="A29" s="22" t="str">
        <f>VLOOKUP(B29,Templeits!B1:P44,14,FALSE)</f>
        <v>3.prioritāte</v>
      </c>
      <c r="B29" s="4" t="s">
        <v>43</v>
      </c>
      <c r="C29" s="23" t="s">
        <v>128</v>
      </c>
      <c r="D29" s="23" t="s">
        <v>129</v>
      </c>
      <c r="E29" s="23" t="s">
        <v>130</v>
      </c>
    </row>
    <row r="30" spans="1:8">
      <c r="A30" s="24" t="s">
        <v>131</v>
      </c>
      <c r="B30" s="24" t="s">
        <v>141</v>
      </c>
      <c r="C30" s="25"/>
      <c r="D30" s="25"/>
      <c r="E30" s="25"/>
    </row>
    <row r="31" spans="1:8">
      <c r="A31" s="24" t="s">
        <v>134</v>
      </c>
      <c r="B31" s="24" t="s">
        <v>142</v>
      </c>
      <c r="C31" s="28"/>
      <c r="D31" s="25"/>
      <c r="E31" s="28"/>
    </row>
    <row r="32" spans="1:8">
      <c r="A32" s="24" t="s">
        <v>136</v>
      </c>
      <c r="B32" s="24" t="s">
        <v>143</v>
      </c>
      <c r="C32" s="28"/>
      <c r="D32" s="28"/>
      <c r="E32" s="25"/>
    </row>
    <row r="33" spans="1:9">
      <c r="A33" s="29"/>
      <c r="B33" s="29"/>
      <c r="C33" s="28"/>
      <c r="D33" s="28"/>
      <c r="E33" s="28"/>
    </row>
    <row r="35" spans="1:9" ht="21" customHeight="1">
      <c r="A35" s="21" t="s">
        <v>126</v>
      </c>
      <c r="B35" s="21" t="s">
        <v>38</v>
      </c>
      <c r="C35" s="98" t="s">
        <v>127</v>
      </c>
      <c r="D35" s="99"/>
      <c r="E35" s="100"/>
    </row>
    <row r="36" spans="1:9" ht="18.75">
      <c r="A36" s="22" t="str">
        <f>VLOOKUP(B36,Templeits!B1:P44,14,FALSE)</f>
        <v>2.prioritāte</v>
      </c>
      <c r="B36" s="4" t="s">
        <v>44</v>
      </c>
      <c r="C36" s="31" t="s">
        <v>128</v>
      </c>
      <c r="D36" s="31" t="s">
        <v>129</v>
      </c>
      <c r="E36" s="31" t="s">
        <v>130</v>
      </c>
    </row>
    <row r="37" spans="1:9">
      <c r="A37" s="24" t="s">
        <v>131</v>
      </c>
      <c r="B37" s="24" t="s">
        <v>144</v>
      </c>
      <c r="C37" s="25"/>
      <c r="D37" s="25"/>
      <c r="E37" s="25"/>
    </row>
    <row r="38" spans="1:9">
      <c r="A38" s="24" t="s">
        <v>134</v>
      </c>
      <c r="B38" s="24" t="s">
        <v>145</v>
      </c>
      <c r="C38" s="28"/>
      <c r="D38" s="25"/>
      <c r="E38" s="28"/>
    </row>
    <row r="39" spans="1:9">
      <c r="A39" s="24" t="s">
        <v>136</v>
      </c>
      <c r="B39" s="24" t="s">
        <v>146</v>
      </c>
      <c r="C39" s="28"/>
      <c r="D39" s="25"/>
      <c r="E39" s="25"/>
    </row>
    <row r="40" spans="1:9">
      <c r="A40" s="29"/>
      <c r="B40" s="29"/>
      <c r="C40" s="28"/>
      <c r="D40" s="28"/>
      <c r="E40" s="28"/>
    </row>
    <row r="41" spans="1:9">
      <c r="A41" s="15"/>
      <c r="B41" s="15"/>
    </row>
    <row r="42" spans="1:9">
      <c r="A42" s="15"/>
      <c r="B42" s="15"/>
    </row>
    <row r="43" spans="1:9" ht="18.75">
      <c r="A43" s="19" t="s">
        <v>125</v>
      </c>
      <c r="B43" s="20" t="s">
        <v>45</v>
      </c>
    </row>
    <row r="44" spans="1:9" ht="21" customHeight="1">
      <c r="A44" s="32" t="s">
        <v>126</v>
      </c>
      <c r="B44" s="32" t="s">
        <v>38</v>
      </c>
      <c r="C44" s="101" t="s">
        <v>127</v>
      </c>
      <c r="D44" s="102"/>
      <c r="E44" s="103"/>
    </row>
    <row r="45" spans="1:9" ht="31.5">
      <c r="A45" s="22" t="str">
        <f>VLOOKUP(B45,Templeits!B1:P44,14,FALSE)</f>
        <v>4.prioritāte</v>
      </c>
      <c r="B45" s="4" t="s">
        <v>58</v>
      </c>
      <c r="C45" s="23" t="s">
        <v>128</v>
      </c>
      <c r="D45" s="23" t="s">
        <v>129</v>
      </c>
      <c r="E45" s="23" t="s">
        <v>130</v>
      </c>
      <c r="I45"/>
    </row>
    <row r="46" spans="1:9">
      <c r="A46" s="24" t="s">
        <v>131</v>
      </c>
      <c r="B46" s="24" t="s">
        <v>147</v>
      </c>
      <c r="C46" s="28"/>
      <c r="D46" s="28"/>
      <c r="E46" s="28"/>
    </row>
    <row r="47" spans="1:9">
      <c r="A47" s="24" t="s">
        <v>134</v>
      </c>
      <c r="B47" s="24" t="s">
        <v>135</v>
      </c>
      <c r="C47" s="28"/>
      <c r="D47" s="28"/>
      <c r="E47" s="28"/>
    </row>
    <row r="48" spans="1:9">
      <c r="A48" s="24" t="s">
        <v>136</v>
      </c>
      <c r="B48" s="24" t="s">
        <v>135</v>
      </c>
      <c r="C48" s="28"/>
      <c r="D48" s="28"/>
      <c r="E48" s="28"/>
    </row>
    <row r="49" spans="1:5">
      <c r="A49" s="29"/>
      <c r="B49" s="29"/>
      <c r="C49" s="28"/>
      <c r="D49" s="28"/>
      <c r="E49" s="28"/>
    </row>
    <row r="51" spans="1:5" ht="21" customHeight="1">
      <c r="A51" s="32" t="s">
        <v>126</v>
      </c>
      <c r="B51" s="32" t="s">
        <v>38</v>
      </c>
      <c r="C51" s="101" t="s">
        <v>127</v>
      </c>
      <c r="D51" s="102"/>
      <c r="E51" s="103"/>
    </row>
    <row r="52" spans="1:5" ht="31.5">
      <c r="A52" s="22" t="str">
        <f>VLOOKUP(B52,Templeits!B1:P44,14,FALSE)</f>
        <v>2.prioritāte</v>
      </c>
      <c r="B52" s="4" t="s">
        <v>59</v>
      </c>
      <c r="C52" s="23" t="s">
        <v>128</v>
      </c>
      <c r="D52" s="23" t="s">
        <v>129</v>
      </c>
      <c r="E52" s="23" t="s">
        <v>130</v>
      </c>
    </row>
    <row r="53" spans="1:5">
      <c r="A53" s="24" t="s">
        <v>131</v>
      </c>
      <c r="B53" s="24" t="s">
        <v>148</v>
      </c>
      <c r="C53" s="25"/>
      <c r="D53" s="25"/>
      <c r="E53" s="25"/>
    </row>
    <row r="54" spans="1:5">
      <c r="A54" s="24" t="s">
        <v>134</v>
      </c>
      <c r="B54" s="24" t="s">
        <v>149</v>
      </c>
      <c r="C54" s="28"/>
      <c r="D54" s="25"/>
      <c r="E54" s="28"/>
    </row>
    <row r="55" spans="1:5">
      <c r="A55" s="24" t="s">
        <v>136</v>
      </c>
      <c r="B55" s="24" t="s">
        <v>150</v>
      </c>
      <c r="C55" s="28"/>
      <c r="D55" s="28"/>
      <c r="E55" s="25"/>
    </row>
    <row r="56" spans="1:5">
      <c r="A56" s="29"/>
      <c r="B56" s="29"/>
      <c r="C56" s="28"/>
      <c r="D56" s="28"/>
      <c r="E56" s="28"/>
    </row>
    <row r="58" spans="1:5" ht="21" customHeight="1">
      <c r="A58" s="32" t="s">
        <v>126</v>
      </c>
      <c r="B58" s="32" t="s">
        <v>38</v>
      </c>
      <c r="C58" s="101" t="s">
        <v>127</v>
      </c>
      <c r="D58" s="102"/>
      <c r="E58" s="103"/>
    </row>
    <row r="59" spans="1:5" ht="31.5">
      <c r="A59" s="22" t="str">
        <f>VLOOKUP(B59,Templeits!B1:P44,14,FALSE)</f>
        <v>2.prioritāte</v>
      </c>
      <c r="B59" s="4" t="s">
        <v>61</v>
      </c>
      <c r="C59" s="23" t="s">
        <v>128</v>
      </c>
      <c r="D59" s="23" t="s">
        <v>129</v>
      </c>
      <c r="E59" s="23" t="s">
        <v>130</v>
      </c>
    </row>
    <row r="60" spans="1:5">
      <c r="A60" s="24" t="s">
        <v>131</v>
      </c>
      <c r="B60" s="24" t="s">
        <v>151</v>
      </c>
      <c r="C60" s="28"/>
      <c r="D60" s="25"/>
      <c r="E60" s="28"/>
    </row>
    <row r="61" spans="1:5">
      <c r="A61" s="24" t="s">
        <v>134</v>
      </c>
      <c r="B61" s="24" t="s">
        <v>152</v>
      </c>
      <c r="C61" s="28"/>
      <c r="D61" s="25"/>
      <c r="E61" s="25"/>
    </row>
    <row r="62" spans="1:5">
      <c r="A62" s="24" t="s">
        <v>136</v>
      </c>
      <c r="B62" s="24" t="s">
        <v>135</v>
      </c>
      <c r="C62" s="28"/>
      <c r="D62" s="28"/>
      <c r="E62" s="28"/>
    </row>
    <row r="63" spans="1:5">
      <c r="A63" s="29"/>
      <c r="B63" s="29"/>
      <c r="C63" s="28"/>
      <c r="D63" s="28"/>
      <c r="E63" s="28"/>
    </row>
    <row r="65" spans="1:5" ht="21" customHeight="1">
      <c r="A65" s="32" t="s">
        <v>126</v>
      </c>
      <c r="B65" s="32" t="s">
        <v>38</v>
      </c>
      <c r="C65" s="101" t="s">
        <v>127</v>
      </c>
      <c r="D65" s="102"/>
      <c r="E65" s="103"/>
    </row>
    <row r="66" spans="1:5" ht="31.5">
      <c r="A66" s="22" t="str">
        <f>VLOOKUP(B66,Templeits!B1:P44,14,FALSE)</f>
        <v>3.prioritāte</v>
      </c>
      <c r="B66" s="4" t="s">
        <v>63</v>
      </c>
      <c r="C66" s="23" t="s">
        <v>128</v>
      </c>
      <c r="D66" s="23" t="s">
        <v>129</v>
      </c>
      <c r="E66" s="23" t="s">
        <v>130</v>
      </c>
    </row>
    <row r="67" spans="1:5">
      <c r="A67" s="24" t="s">
        <v>131</v>
      </c>
      <c r="B67" s="24" t="s">
        <v>153</v>
      </c>
      <c r="C67" s="25"/>
      <c r="D67" s="25"/>
      <c r="E67" s="25"/>
    </row>
    <row r="68" spans="1:5">
      <c r="A68" s="24" t="s">
        <v>134</v>
      </c>
      <c r="B68" s="24" t="s">
        <v>135</v>
      </c>
      <c r="C68" s="28"/>
      <c r="D68" s="28"/>
      <c r="E68" s="28"/>
    </row>
    <row r="69" spans="1:5">
      <c r="A69" s="24" t="s">
        <v>136</v>
      </c>
      <c r="B69" s="24" t="s">
        <v>135</v>
      </c>
      <c r="C69" s="28"/>
      <c r="D69" s="28"/>
      <c r="E69" s="28"/>
    </row>
    <row r="70" spans="1:5">
      <c r="A70" s="29"/>
      <c r="B70" s="29"/>
      <c r="C70" s="28"/>
      <c r="D70" s="28"/>
      <c r="E70" s="28"/>
    </row>
    <row r="72" spans="1:5" ht="21" customHeight="1">
      <c r="A72" s="32" t="s">
        <v>126</v>
      </c>
      <c r="B72" s="32" t="s">
        <v>38</v>
      </c>
      <c r="C72" s="101" t="s">
        <v>127</v>
      </c>
      <c r="D72" s="102"/>
      <c r="E72" s="103"/>
    </row>
    <row r="73" spans="1:5" ht="31.5">
      <c r="A73" s="22" t="str">
        <f>VLOOKUP(B73,Templeits!B1:P44,14,FALSE)</f>
        <v>2.prioritāte</v>
      </c>
      <c r="B73" s="4" t="s">
        <v>64</v>
      </c>
      <c r="C73" s="23" t="s">
        <v>128</v>
      </c>
      <c r="D73" s="23" t="s">
        <v>129</v>
      </c>
      <c r="E73" s="23" t="s">
        <v>130</v>
      </c>
    </row>
    <row r="74" spans="1:5">
      <c r="A74" s="24" t="s">
        <v>131</v>
      </c>
      <c r="B74" s="24" t="s">
        <v>154</v>
      </c>
      <c r="C74" s="25"/>
      <c r="D74" s="25"/>
      <c r="E74" s="25"/>
    </row>
    <row r="75" spans="1:5">
      <c r="A75" s="24" t="s">
        <v>134</v>
      </c>
      <c r="B75" s="24" t="s">
        <v>155</v>
      </c>
      <c r="C75" s="25"/>
      <c r="D75" s="25"/>
      <c r="E75" s="25"/>
    </row>
    <row r="76" spans="1:5">
      <c r="A76" s="24" t="s">
        <v>136</v>
      </c>
      <c r="B76" s="24" t="s">
        <v>156</v>
      </c>
      <c r="C76" s="28"/>
      <c r="D76" s="25"/>
      <c r="E76" s="25"/>
    </row>
    <row r="77" spans="1:5">
      <c r="A77" s="29"/>
      <c r="B77" s="29"/>
      <c r="C77" s="28"/>
      <c r="D77" s="28"/>
      <c r="E77" s="28"/>
    </row>
    <row r="79" spans="1:5" ht="21" customHeight="1">
      <c r="A79" s="32" t="s">
        <v>126</v>
      </c>
      <c r="B79" s="32" t="s">
        <v>38</v>
      </c>
      <c r="C79" s="101" t="s">
        <v>127</v>
      </c>
      <c r="D79" s="102"/>
      <c r="E79" s="103"/>
    </row>
    <row r="80" spans="1:5" ht="18.75">
      <c r="A80" s="22" t="str">
        <f>VLOOKUP(B80,Templeits!B1:P44,14,FALSE)</f>
        <v>2.prioritāte</v>
      </c>
      <c r="B80" s="4" t="s">
        <v>65</v>
      </c>
      <c r="C80" s="23" t="s">
        <v>128</v>
      </c>
      <c r="D80" s="23" t="s">
        <v>129</v>
      </c>
      <c r="E80" s="23" t="s">
        <v>130</v>
      </c>
    </row>
    <row r="81" spans="1:5">
      <c r="A81" s="24" t="s">
        <v>131</v>
      </c>
      <c r="B81" s="24" t="s">
        <v>157</v>
      </c>
      <c r="C81" s="25"/>
      <c r="D81" s="25"/>
      <c r="E81" s="25"/>
    </row>
    <row r="82" spans="1:5">
      <c r="A82" s="24" t="s">
        <v>134</v>
      </c>
      <c r="B82" s="24" t="s">
        <v>158</v>
      </c>
      <c r="C82" s="28"/>
      <c r="D82" s="25"/>
      <c r="E82" s="28"/>
    </row>
    <row r="83" spans="1:5">
      <c r="A83" s="24" t="s">
        <v>136</v>
      </c>
      <c r="B83" s="24" t="s">
        <v>159</v>
      </c>
      <c r="C83" s="28"/>
      <c r="D83" s="25"/>
      <c r="E83" s="28"/>
    </row>
    <row r="84" spans="1:5">
      <c r="A84" s="29"/>
      <c r="B84" s="29"/>
      <c r="C84" s="28"/>
      <c r="D84" s="28"/>
      <c r="E84" s="28"/>
    </row>
    <row r="86" spans="1:5" ht="21" customHeight="1">
      <c r="A86" s="32" t="s">
        <v>126</v>
      </c>
      <c r="B86" s="32" t="s">
        <v>38</v>
      </c>
      <c r="C86" s="101" t="s">
        <v>127</v>
      </c>
      <c r="D86" s="102"/>
      <c r="E86" s="103"/>
    </row>
    <row r="87" spans="1:5" ht="31.5">
      <c r="A87" s="22" t="str">
        <f>VLOOKUP(B87,Templeits!B1:P44,14,FALSE)</f>
        <v>3.prioritāte</v>
      </c>
      <c r="B87" s="4" t="s">
        <v>66</v>
      </c>
      <c r="C87" s="23" t="s">
        <v>128</v>
      </c>
      <c r="D87" s="23" t="s">
        <v>129</v>
      </c>
      <c r="E87" s="23" t="s">
        <v>130</v>
      </c>
    </row>
    <row r="88" spans="1:5">
      <c r="A88" s="24" t="s">
        <v>131</v>
      </c>
      <c r="B88" s="24" t="s">
        <v>160</v>
      </c>
      <c r="C88" s="25"/>
      <c r="D88" s="25"/>
      <c r="E88" s="28"/>
    </row>
    <row r="89" spans="1:5">
      <c r="A89" s="24" t="s">
        <v>134</v>
      </c>
      <c r="B89" s="24" t="s">
        <v>161</v>
      </c>
      <c r="C89" s="28"/>
      <c r="D89" s="25"/>
      <c r="E89" s="28"/>
    </row>
    <row r="90" spans="1:5">
      <c r="A90" s="24" t="s">
        <v>136</v>
      </c>
      <c r="B90" s="24" t="s">
        <v>135</v>
      </c>
      <c r="C90" s="28"/>
      <c r="D90" s="28"/>
      <c r="E90" s="28"/>
    </row>
    <row r="91" spans="1:5">
      <c r="A91" s="29"/>
      <c r="B91" s="29"/>
      <c r="C91" s="28"/>
      <c r="D91" s="28"/>
      <c r="E91" s="28"/>
    </row>
    <row r="92" spans="1:5">
      <c r="A92" s="15"/>
      <c r="B92" s="15"/>
    </row>
    <row r="93" spans="1:5">
      <c r="A93" s="15"/>
      <c r="B93" s="15"/>
    </row>
    <row r="94" spans="1:5" ht="18.75">
      <c r="A94" s="19" t="s">
        <v>125</v>
      </c>
      <c r="B94" s="20" t="s">
        <v>67</v>
      </c>
    </row>
    <row r="95" spans="1:5" ht="21" customHeight="1">
      <c r="A95" s="33" t="s">
        <v>126</v>
      </c>
      <c r="B95" s="33" t="s">
        <v>38</v>
      </c>
      <c r="C95" s="104" t="s">
        <v>127</v>
      </c>
      <c r="D95" s="105"/>
      <c r="E95" s="106"/>
    </row>
    <row r="96" spans="1:5" ht="31.5">
      <c r="A96" s="22" t="str">
        <f>VLOOKUP(B96,Templeits!B1:P44,14,FALSE)</f>
        <v>4.prioritāte</v>
      </c>
      <c r="B96" s="4" t="s">
        <v>75</v>
      </c>
      <c r="C96" s="23" t="s">
        <v>128</v>
      </c>
      <c r="D96" s="23" t="s">
        <v>129</v>
      </c>
      <c r="E96" s="23" t="s">
        <v>130</v>
      </c>
    </row>
    <row r="97" spans="1:5">
      <c r="A97" s="24" t="s">
        <v>131</v>
      </c>
      <c r="B97" s="24" t="s">
        <v>135</v>
      </c>
      <c r="C97" s="28"/>
      <c r="D97" s="28"/>
      <c r="E97" s="28"/>
    </row>
    <row r="98" spans="1:5">
      <c r="A98" s="24" t="s">
        <v>134</v>
      </c>
      <c r="B98" s="24" t="s">
        <v>135</v>
      </c>
      <c r="C98" s="28"/>
      <c r="D98" s="28"/>
      <c r="E98" s="28"/>
    </row>
    <row r="99" spans="1:5">
      <c r="A99" s="24" t="s">
        <v>136</v>
      </c>
      <c r="B99" s="24" t="s">
        <v>135</v>
      </c>
      <c r="C99" s="28"/>
      <c r="D99" s="28"/>
      <c r="E99" s="28"/>
    </row>
    <row r="100" spans="1:5">
      <c r="A100" s="29"/>
      <c r="B100" s="29"/>
      <c r="C100" s="28"/>
      <c r="D100" s="28"/>
      <c r="E100" s="28"/>
    </row>
    <row r="102" spans="1:5" ht="21" customHeight="1">
      <c r="A102" s="33" t="s">
        <v>126</v>
      </c>
      <c r="B102" s="33" t="s">
        <v>38</v>
      </c>
      <c r="C102" s="104" t="s">
        <v>127</v>
      </c>
      <c r="D102" s="105"/>
      <c r="E102" s="106"/>
    </row>
    <row r="103" spans="1:5" ht="31.5">
      <c r="A103" s="22" t="str">
        <f>VLOOKUP(B103,Templeits!B1:P44,14,FALSE)</f>
        <v>3.prioritāte</v>
      </c>
      <c r="B103" s="4" t="s">
        <v>76</v>
      </c>
      <c r="C103" s="23" t="s">
        <v>128</v>
      </c>
      <c r="D103" s="23" t="s">
        <v>129</v>
      </c>
      <c r="E103" s="23" t="s">
        <v>130</v>
      </c>
    </row>
    <row r="104" spans="1:5">
      <c r="A104" s="24" t="s">
        <v>131</v>
      </c>
      <c r="B104" s="24" t="s">
        <v>162</v>
      </c>
      <c r="C104" s="28"/>
      <c r="D104" s="25"/>
      <c r="E104" s="28"/>
    </row>
    <row r="105" spans="1:5">
      <c r="A105" s="24" t="s">
        <v>134</v>
      </c>
      <c r="B105" s="24" t="s">
        <v>163</v>
      </c>
      <c r="C105" s="25"/>
      <c r="D105" s="28"/>
      <c r="E105" s="28"/>
    </row>
    <row r="106" spans="1:5">
      <c r="A106" s="24" t="s">
        <v>136</v>
      </c>
      <c r="B106" s="24" t="s">
        <v>135</v>
      </c>
      <c r="C106" s="28"/>
      <c r="D106" s="28"/>
      <c r="E106" s="28"/>
    </row>
    <row r="107" spans="1:5">
      <c r="A107" s="29"/>
      <c r="B107" s="29"/>
      <c r="C107" s="28"/>
      <c r="D107" s="28"/>
      <c r="E107" s="28"/>
    </row>
    <row r="109" spans="1:5" ht="21" customHeight="1">
      <c r="A109" s="33" t="s">
        <v>126</v>
      </c>
      <c r="B109" s="33" t="s">
        <v>38</v>
      </c>
      <c r="C109" s="104" t="s">
        <v>127</v>
      </c>
      <c r="D109" s="105"/>
      <c r="E109" s="106"/>
    </row>
    <row r="110" spans="1:5" ht="31.5">
      <c r="A110" s="22" t="str">
        <f>VLOOKUP(B110,Templeits!B1:P44,14,FALSE)</f>
        <v>1.prioritāte</v>
      </c>
      <c r="B110" s="4" t="s">
        <v>77</v>
      </c>
      <c r="C110" s="23" t="s">
        <v>128</v>
      </c>
      <c r="D110" s="23" t="s">
        <v>129</v>
      </c>
      <c r="E110" s="23" t="s">
        <v>130</v>
      </c>
    </row>
    <row r="111" spans="1:5">
      <c r="A111" s="24" t="s">
        <v>131</v>
      </c>
      <c r="B111" s="24" t="s">
        <v>163</v>
      </c>
      <c r="C111" s="25"/>
      <c r="D111" s="28"/>
      <c r="E111" s="28"/>
    </row>
    <row r="112" spans="1:5">
      <c r="A112" s="24" t="s">
        <v>134</v>
      </c>
      <c r="B112" s="24" t="s">
        <v>164</v>
      </c>
      <c r="C112" s="28"/>
      <c r="D112" s="25"/>
      <c r="E112" s="28"/>
    </row>
    <row r="113" spans="1:5">
      <c r="A113" s="24" t="s">
        <v>136</v>
      </c>
      <c r="B113" s="24"/>
      <c r="C113" s="28"/>
      <c r="D113" s="28"/>
      <c r="E113" s="28"/>
    </row>
    <row r="114" spans="1:5">
      <c r="A114" s="29"/>
      <c r="B114" s="29"/>
      <c r="C114" s="28"/>
      <c r="D114" s="28"/>
      <c r="E114" s="28"/>
    </row>
    <row r="116" spans="1:5" ht="21" customHeight="1">
      <c r="A116" s="33" t="s">
        <v>126</v>
      </c>
      <c r="B116" s="33" t="s">
        <v>38</v>
      </c>
      <c r="C116" s="104" t="s">
        <v>127</v>
      </c>
      <c r="D116" s="105"/>
      <c r="E116" s="106"/>
    </row>
    <row r="117" spans="1:5" ht="31.5">
      <c r="A117" s="22" t="str">
        <f>VLOOKUP(B117,Templeits!B1:P44,14,FALSE)</f>
        <v>3.prioritāte</v>
      </c>
      <c r="B117" s="4" t="s">
        <v>78</v>
      </c>
      <c r="C117" s="23" t="s">
        <v>128</v>
      </c>
      <c r="D117" s="23" t="s">
        <v>129</v>
      </c>
      <c r="E117" s="23" t="s">
        <v>130</v>
      </c>
    </row>
    <row r="118" spans="1:5">
      <c r="A118" s="24" t="s">
        <v>131</v>
      </c>
      <c r="B118" s="24" t="s">
        <v>165</v>
      </c>
      <c r="C118" s="28"/>
      <c r="D118" s="28"/>
      <c r="E118" s="25"/>
    </row>
    <row r="119" spans="1:5">
      <c r="A119" s="24" t="s">
        <v>134</v>
      </c>
      <c r="B119" s="24" t="s">
        <v>135</v>
      </c>
      <c r="C119" s="28"/>
      <c r="D119" s="28"/>
      <c r="E119" s="28"/>
    </row>
    <row r="120" spans="1:5">
      <c r="A120" s="24" t="s">
        <v>136</v>
      </c>
      <c r="B120" s="24" t="s">
        <v>135</v>
      </c>
      <c r="C120" s="28"/>
      <c r="D120" s="28"/>
      <c r="E120" s="28"/>
    </row>
    <row r="121" spans="1:5">
      <c r="A121" s="29"/>
      <c r="B121" s="29"/>
      <c r="C121" s="28"/>
      <c r="D121" s="28"/>
      <c r="E121" s="28"/>
    </row>
    <row r="124" spans="1:5" ht="18.75">
      <c r="A124" s="19" t="s">
        <v>125</v>
      </c>
      <c r="B124" s="20" t="s">
        <v>97</v>
      </c>
    </row>
    <row r="125" spans="1:5" ht="21" customHeight="1">
      <c r="A125" s="34" t="s">
        <v>126</v>
      </c>
      <c r="B125" s="34" t="s">
        <v>38</v>
      </c>
      <c r="C125" s="107" t="s">
        <v>127</v>
      </c>
      <c r="D125" s="108"/>
      <c r="E125" s="109"/>
    </row>
    <row r="126" spans="1:5" ht="18.75">
      <c r="A126" s="22" t="str">
        <f>VLOOKUP(B126,Templeits!B1:P44,14,FALSE)</f>
        <v>4.prioritāte</v>
      </c>
      <c r="B126" s="4" t="s">
        <v>105</v>
      </c>
      <c r="C126" s="23" t="s">
        <v>128</v>
      </c>
      <c r="D126" s="23" t="s">
        <v>129</v>
      </c>
      <c r="E126" s="23" t="s">
        <v>130</v>
      </c>
    </row>
    <row r="127" spans="1:5">
      <c r="A127" s="24" t="s">
        <v>131</v>
      </c>
      <c r="B127" s="24" t="s">
        <v>135</v>
      </c>
      <c r="C127" s="28"/>
      <c r="D127" s="28"/>
      <c r="E127" s="28"/>
    </row>
    <row r="128" spans="1:5">
      <c r="A128" s="24" t="s">
        <v>134</v>
      </c>
      <c r="B128" s="24" t="s">
        <v>135</v>
      </c>
      <c r="C128" s="28"/>
      <c r="D128" s="28"/>
      <c r="E128" s="28"/>
    </row>
    <row r="129" spans="1:5">
      <c r="A129" s="24" t="s">
        <v>136</v>
      </c>
      <c r="B129" s="24" t="s">
        <v>135</v>
      </c>
      <c r="C129" s="28"/>
      <c r="D129" s="28"/>
      <c r="E129" s="28"/>
    </row>
    <row r="130" spans="1:5">
      <c r="A130" s="29"/>
      <c r="B130" s="29"/>
      <c r="C130" s="28"/>
      <c r="D130" s="28"/>
      <c r="E130" s="28"/>
    </row>
    <row r="132" spans="1:5">
      <c r="A132" s="34" t="s">
        <v>126</v>
      </c>
      <c r="B132" s="34" t="s">
        <v>38</v>
      </c>
      <c r="C132" s="107" t="s">
        <v>127</v>
      </c>
      <c r="D132" s="108"/>
      <c r="E132" s="109"/>
    </row>
    <row r="133" spans="1:5" ht="31.5">
      <c r="A133" s="22" t="str">
        <f>VLOOKUP(B133,Templeits!B1:P44,14,FALSE)</f>
        <v>2.prioritāte</v>
      </c>
      <c r="B133" s="4" t="s">
        <v>106</v>
      </c>
      <c r="C133" s="23" t="s">
        <v>128</v>
      </c>
      <c r="D133" s="23" t="s">
        <v>129</v>
      </c>
      <c r="E133" s="23" t="s">
        <v>130</v>
      </c>
    </row>
    <row r="134" spans="1:5">
      <c r="A134" s="24" t="s">
        <v>131</v>
      </c>
      <c r="B134" s="24" t="s">
        <v>166</v>
      </c>
      <c r="C134" s="25"/>
      <c r="D134" s="28"/>
      <c r="E134" s="28"/>
    </row>
    <row r="135" spans="1:5">
      <c r="A135" s="24" t="s">
        <v>134</v>
      </c>
      <c r="B135" s="24" t="s">
        <v>167</v>
      </c>
      <c r="C135" s="28"/>
      <c r="D135" s="25"/>
      <c r="E135" s="28"/>
    </row>
    <row r="136" spans="1:5">
      <c r="A136" s="24" t="s">
        <v>136</v>
      </c>
      <c r="B136" s="24" t="s">
        <v>135</v>
      </c>
      <c r="C136" s="28"/>
      <c r="D136" s="28"/>
      <c r="E136" s="28"/>
    </row>
    <row r="137" spans="1:5">
      <c r="A137" s="29"/>
      <c r="B137" s="29"/>
      <c r="C137" s="28"/>
      <c r="D137" s="28"/>
      <c r="E137" s="28"/>
    </row>
    <row r="139" spans="1:5">
      <c r="A139" s="34" t="s">
        <v>126</v>
      </c>
      <c r="B139" s="34" t="s">
        <v>38</v>
      </c>
      <c r="C139" s="107" t="s">
        <v>127</v>
      </c>
      <c r="D139" s="108"/>
      <c r="E139" s="109"/>
    </row>
    <row r="140" spans="1:5" ht="18.75">
      <c r="A140" s="22" t="str">
        <f>VLOOKUP(B140,Templeits!B1:P44,14,FALSE)</f>
        <v>3.prioritāte</v>
      </c>
      <c r="B140" s="4" t="s">
        <v>107</v>
      </c>
      <c r="C140" s="23" t="s">
        <v>128</v>
      </c>
      <c r="D140" s="23" t="s">
        <v>129</v>
      </c>
      <c r="E140" s="23" t="s">
        <v>130</v>
      </c>
    </row>
    <row r="141" spans="1:5">
      <c r="A141" s="24" t="s">
        <v>131</v>
      </c>
      <c r="B141" s="24" t="s">
        <v>168</v>
      </c>
      <c r="C141" s="25"/>
      <c r="D141" s="28"/>
      <c r="E141" s="28"/>
    </row>
    <row r="142" spans="1:5">
      <c r="A142" s="24" t="s">
        <v>134</v>
      </c>
      <c r="B142" s="24" t="s">
        <v>169</v>
      </c>
      <c r="C142" s="28"/>
      <c r="D142" s="25"/>
      <c r="E142" s="28"/>
    </row>
    <row r="143" spans="1:5">
      <c r="A143" s="24" t="s">
        <v>136</v>
      </c>
      <c r="B143" s="24" t="s">
        <v>135</v>
      </c>
      <c r="C143" s="28"/>
      <c r="D143" s="28"/>
      <c r="E143" s="28"/>
    </row>
    <row r="144" spans="1:5">
      <c r="A144" s="29"/>
      <c r="B144" s="29"/>
      <c r="C144" s="28"/>
      <c r="D144" s="28"/>
      <c r="E144" s="28"/>
    </row>
    <row r="147" spans="1:5" ht="30">
      <c r="A147" s="35" t="s">
        <v>170</v>
      </c>
      <c r="B147" s="20" t="s">
        <v>110</v>
      </c>
    </row>
    <row r="148" spans="1:5" ht="21" customHeight="1">
      <c r="A148" s="36" t="s">
        <v>126</v>
      </c>
      <c r="B148" s="36" t="s">
        <v>38</v>
      </c>
      <c r="C148" s="110" t="s">
        <v>127</v>
      </c>
      <c r="D148" s="111"/>
      <c r="E148" s="112"/>
    </row>
    <row r="149" spans="1:5" ht="18.75">
      <c r="A149" s="22">
        <f>VLOOKUP(B149,Templeits!B1:P44,14,FALSE)</f>
        <v>0</v>
      </c>
      <c r="B149" s="37" t="s">
        <v>111</v>
      </c>
      <c r="C149" s="23" t="s">
        <v>128</v>
      </c>
      <c r="D149" s="23" t="s">
        <v>129</v>
      </c>
      <c r="E149" s="23" t="s">
        <v>130</v>
      </c>
    </row>
    <row r="150" spans="1:5">
      <c r="A150" s="24" t="s">
        <v>131</v>
      </c>
      <c r="B150" s="24" t="s">
        <v>135</v>
      </c>
      <c r="C150" s="28"/>
      <c r="D150" s="28"/>
      <c r="E150" s="28"/>
    </row>
    <row r="151" spans="1:5">
      <c r="A151" s="24" t="s">
        <v>134</v>
      </c>
      <c r="B151" s="24" t="s">
        <v>135</v>
      </c>
      <c r="C151" s="28"/>
      <c r="D151" s="28"/>
      <c r="E151" s="28"/>
    </row>
    <row r="152" spans="1:5">
      <c r="A152" s="24" t="s">
        <v>136</v>
      </c>
      <c r="B152" s="24" t="s">
        <v>135</v>
      </c>
      <c r="C152" s="28"/>
      <c r="D152" s="28"/>
      <c r="E152" s="28"/>
    </row>
    <row r="153" spans="1:5">
      <c r="A153" s="29"/>
      <c r="B153" s="29"/>
      <c r="C153" s="28"/>
      <c r="D153" s="28"/>
      <c r="E153" s="28"/>
    </row>
  </sheetData>
  <mergeCells count="19">
    <mergeCell ref="C125:E125"/>
    <mergeCell ref="C132:E132"/>
    <mergeCell ref="C139:E139"/>
    <mergeCell ref="C148:E148"/>
    <mergeCell ref="C86:E86"/>
    <mergeCell ref="C95:E95"/>
    <mergeCell ref="C102:E102"/>
    <mergeCell ref="C109:E109"/>
    <mergeCell ref="C116:E116"/>
    <mergeCell ref="C51:E51"/>
    <mergeCell ref="C58:E58"/>
    <mergeCell ref="C65:E65"/>
    <mergeCell ref="C72:E72"/>
    <mergeCell ref="C79:E79"/>
    <mergeCell ref="C14:E14"/>
    <mergeCell ref="C21:E21"/>
    <mergeCell ref="C28:E28"/>
    <mergeCell ref="C35:E35"/>
    <mergeCell ref="C44:E4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122"/>
  <sheetViews>
    <sheetView topLeftCell="A42" workbookViewId="0">
      <selection activeCell="C49" sqref="C49"/>
    </sheetView>
  </sheetViews>
  <sheetFormatPr defaultColWidth="9" defaultRowHeight="14.25"/>
  <cols>
    <col min="1" max="1" width="59.5" customWidth="1"/>
  </cols>
  <sheetData>
    <row r="1" spans="1:2" ht="26.25">
      <c r="A1" s="1" t="s">
        <v>171</v>
      </c>
      <c r="B1" s="2"/>
    </row>
    <row r="2" spans="1:2" ht="34.5">
      <c r="A2" s="3" t="s">
        <v>1</v>
      </c>
      <c r="B2" s="3" t="s">
        <v>172</v>
      </c>
    </row>
    <row r="3" spans="1:2" ht="63">
      <c r="A3" s="4" t="s">
        <v>173</v>
      </c>
      <c r="B3" s="5" t="s">
        <v>174</v>
      </c>
    </row>
    <row r="4" spans="1:2" ht="15.75">
      <c r="A4" s="4" t="s">
        <v>175</v>
      </c>
      <c r="B4" s="6" t="s">
        <v>176</v>
      </c>
    </row>
    <row r="5" spans="1:2" ht="15.75">
      <c r="A5" s="4" t="s">
        <v>177</v>
      </c>
      <c r="B5" s="6" t="s">
        <v>178</v>
      </c>
    </row>
    <row r="6" spans="1:2" ht="63">
      <c r="A6" s="4" t="s">
        <v>179</v>
      </c>
      <c r="B6" s="6" t="s">
        <v>180</v>
      </c>
    </row>
    <row r="7" spans="1:2" ht="15.75">
      <c r="A7" s="4" t="s">
        <v>181</v>
      </c>
      <c r="B7" s="6" t="s">
        <v>182</v>
      </c>
    </row>
    <row r="8" spans="1:2" ht="15.75">
      <c r="A8" s="4" t="s">
        <v>183</v>
      </c>
      <c r="B8" s="6" t="s">
        <v>184</v>
      </c>
    </row>
    <row r="9" spans="1:2" ht="31.5">
      <c r="A9" s="4" t="s">
        <v>185</v>
      </c>
      <c r="B9" s="6" t="s">
        <v>186</v>
      </c>
    </row>
    <row r="10" spans="1:2" ht="31.5">
      <c r="A10" s="4" t="s">
        <v>187</v>
      </c>
      <c r="B10" s="6" t="s">
        <v>188</v>
      </c>
    </row>
    <row r="11" spans="1:2" ht="31.5">
      <c r="A11" s="4" t="s">
        <v>189</v>
      </c>
      <c r="B11" s="6" t="s">
        <v>190</v>
      </c>
    </row>
    <row r="12" spans="1:2" ht="31.5">
      <c r="A12" s="4" t="s">
        <v>191</v>
      </c>
      <c r="B12" s="6" t="s">
        <v>192</v>
      </c>
    </row>
    <row r="13" spans="1:2" ht="31.5">
      <c r="A13" s="4" t="s">
        <v>193</v>
      </c>
      <c r="B13" s="6" t="s">
        <v>194</v>
      </c>
    </row>
    <row r="14" spans="1:2" ht="31.5">
      <c r="A14" s="4" t="s">
        <v>195</v>
      </c>
      <c r="B14" s="6" t="s">
        <v>196</v>
      </c>
    </row>
    <row r="15" spans="1:2" ht="47.25">
      <c r="A15" s="4" t="s">
        <v>197</v>
      </c>
      <c r="B15" s="6" t="s">
        <v>198</v>
      </c>
    </row>
    <row r="16" spans="1:2" ht="47.25">
      <c r="A16" s="4" t="s">
        <v>199</v>
      </c>
      <c r="B16" s="6" t="s">
        <v>200</v>
      </c>
    </row>
    <row r="17" spans="1:2" ht="63">
      <c r="A17" s="4" t="s">
        <v>201</v>
      </c>
      <c r="B17" s="6" t="s">
        <v>202</v>
      </c>
    </row>
    <row r="18" spans="1:2" ht="47.25">
      <c r="A18" s="4" t="s">
        <v>203</v>
      </c>
      <c r="B18" s="6" t="s">
        <v>204</v>
      </c>
    </row>
    <row r="19" spans="1:2" ht="63">
      <c r="A19" s="4" t="s">
        <v>205</v>
      </c>
      <c r="B19" s="6" t="s">
        <v>206</v>
      </c>
    </row>
    <row r="20" spans="1:2" ht="47.25">
      <c r="A20" s="4" t="s">
        <v>207</v>
      </c>
      <c r="B20" s="6" t="s">
        <v>208</v>
      </c>
    </row>
    <row r="21" spans="1:2" ht="31.5">
      <c r="A21" s="4" t="s">
        <v>209</v>
      </c>
      <c r="B21" s="6" t="s">
        <v>210</v>
      </c>
    </row>
    <row r="22" spans="1:2" ht="47.25">
      <c r="A22" s="4" t="s">
        <v>211</v>
      </c>
      <c r="B22" s="6" t="s">
        <v>212</v>
      </c>
    </row>
    <row r="23" spans="1:2" ht="47.25">
      <c r="A23" s="4" t="s">
        <v>213</v>
      </c>
      <c r="B23" s="6" t="s">
        <v>214</v>
      </c>
    </row>
    <row r="24" spans="1:2" ht="47.25">
      <c r="A24" s="4" t="s">
        <v>215</v>
      </c>
      <c r="B24" s="6" t="s">
        <v>216</v>
      </c>
    </row>
    <row r="25" spans="1:2" ht="31.5">
      <c r="A25" s="4" t="s">
        <v>217</v>
      </c>
      <c r="B25" s="6" t="s">
        <v>218</v>
      </c>
    </row>
    <row r="26" spans="1:2" ht="47.25">
      <c r="A26" s="4" t="s">
        <v>219</v>
      </c>
      <c r="B26" s="6" t="s">
        <v>220</v>
      </c>
    </row>
    <row r="27" spans="1:2" ht="78.75">
      <c r="A27" s="4" t="s">
        <v>221</v>
      </c>
      <c r="B27" s="6" t="s">
        <v>222</v>
      </c>
    </row>
    <row r="28" spans="1:2" ht="63">
      <c r="A28" s="4" t="s">
        <v>223</v>
      </c>
      <c r="B28" s="6" t="s">
        <v>224</v>
      </c>
    </row>
    <row r="29" spans="1:2" ht="47.25">
      <c r="A29" s="4" t="s">
        <v>225</v>
      </c>
      <c r="B29" s="6" t="s">
        <v>226</v>
      </c>
    </row>
    <row r="30" spans="1:2" ht="47.25">
      <c r="A30" s="4" t="s">
        <v>227</v>
      </c>
      <c r="B30" s="6" t="s">
        <v>228</v>
      </c>
    </row>
    <row r="31" spans="1:2" ht="47.25">
      <c r="A31" s="4" t="s">
        <v>229</v>
      </c>
      <c r="B31" s="6" t="s">
        <v>230</v>
      </c>
    </row>
    <row r="32" spans="1:2" ht="78.75">
      <c r="A32" s="4" t="s">
        <v>231</v>
      </c>
      <c r="B32" s="6" t="s">
        <v>232</v>
      </c>
    </row>
    <row r="33" spans="1:2" ht="63">
      <c r="A33" s="4" t="s">
        <v>233</v>
      </c>
      <c r="B33" s="6" t="s">
        <v>234</v>
      </c>
    </row>
    <row r="34" spans="1:2" ht="47.25">
      <c r="A34" s="7" t="s">
        <v>17</v>
      </c>
      <c r="B34" s="6" t="s">
        <v>235</v>
      </c>
    </row>
    <row r="35" spans="1:2" ht="47.25">
      <c r="A35" s="7" t="s">
        <v>24</v>
      </c>
      <c r="B35" s="6" t="s">
        <v>236</v>
      </c>
    </row>
    <row r="36" spans="1:2" ht="47.25">
      <c r="A36" s="4" t="s">
        <v>26</v>
      </c>
      <c r="B36" s="6" t="s">
        <v>237</v>
      </c>
    </row>
    <row r="37" spans="1:2" ht="47.25">
      <c r="A37" s="4" t="s">
        <v>238</v>
      </c>
      <c r="B37" s="6" t="s">
        <v>239</v>
      </c>
    </row>
    <row r="38" spans="1:2" ht="47.25">
      <c r="A38" s="4" t="s">
        <v>240</v>
      </c>
      <c r="B38" s="6" t="s">
        <v>241</v>
      </c>
    </row>
    <row r="39" spans="1:2" ht="31.5">
      <c r="A39" s="4" t="s">
        <v>242</v>
      </c>
      <c r="B39" s="6" t="s">
        <v>243</v>
      </c>
    </row>
    <row r="40" spans="1:2" ht="31.5">
      <c r="A40" s="4" t="s">
        <v>244</v>
      </c>
      <c r="B40" s="6" t="s">
        <v>245</v>
      </c>
    </row>
    <row r="41" spans="1:2" ht="31.5">
      <c r="A41" s="4" t="s">
        <v>246</v>
      </c>
      <c r="B41" s="6" t="s">
        <v>247</v>
      </c>
    </row>
    <row r="42" spans="1:2" ht="31.5">
      <c r="A42" s="4" t="s">
        <v>248</v>
      </c>
      <c r="B42" s="6" t="s">
        <v>249</v>
      </c>
    </row>
    <row r="43" spans="1:2" ht="47.25">
      <c r="A43" s="4" t="s">
        <v>29</v>
      </c>
      <c r="B43" s="6" t="s">
        <v>30</v>
      </c>
    </row>
    <row r="44" spans="1:2" ht="31.5">
      <c r="A44" s="4" t="s">
        <v>32</v>
      </c>
      <c r="B44" s="6" t="s">
        <v>33</v>
      </c>
    </row>
    <row r="45" spans="1:2" ht="31.5">
      <c r="A45" s="4" t="s">
        <v>34</v>
      </c>
      <c r="B45" s="6" t="s">
        <v>35</v>
      </c>
    </row>
    <row r="46" spans="1:2" ht="47.25">
      <c r="A46" s="4" t="s">
        <v>37</v>
      </c>
      <c r="B46" s="6" t="s">
        <v>250</v>
      </c>
    </row>
    <row r="47" spans="1:2" ht="63">
      <c r="A47" s="4" t="s">
        <v>251</v>
      </c>
      <c r="B47" s="6" t="s">
        <v>252</v>
      </c>
    </row>
    <row r="48" spans="1:2" ht="31.5">
      <c r="A48" s="4" t="s">
        <v>253</v>
      </c>
      <c r="B48" s="6" t="s">
        <v>254</v>
      </c>
    </row>
    <row r="49" spans="1:2" ht="31.5">
      <c r="A49" s="4" t="s">
        <v>255</v>
      </c>
      <c r="B49" s="6" t="s">
        <v>256</v>
      </c>
    </row>
    <row r="50" spans="1:2" ht="63">
      <c r="A50" s="4" t="s">
        <v>39</v>
      </c>
      <c r="B50" s="6" t="s">
        <v>40</v>
      </c>
    </row>
    <row r="51" spans="1:2" ht="47.25">
      <c r="A51" s="4" t="s">
        <v>257</v>
      </c>
      <c r="B51" s="6" t="s">
        <v>258</v>
      </c>
    </row>
    <row r="52" spans="1:2" ht="47.25">
      <c r="A52" s="4" t="s">
        <v>43</v>
      </c>
      <c r="B52" s="6" t="s">
        <v>259</v>
      </c>
    </row>
    <row r="53" spans="1:2" ht="31.5">
      <c r="A53" s="4" t="s">
        <v>44</v>
      </c>
      <c r="B53" s="6" t="s">
        <v>260</v>
      </c>
    </row>
    <row r="54" spans="1:2" ht="47.25">
      <c r="A54" s="4" t="s">
        <v>46</v>
      </c>
      <c r="B54" s="6" t="s">
        <v>261</v>
      </c>
    </row>
    <row r="55" spans="1:2" ht="63">
      <c r="A55" s="4" t="s">
        <v>48</v>
      </c>
      <c r="B55" s="6" t="s">
        <v>262</v>
      </c>
    </row>
    <row r="56" spans="1:2" ht="47.25">
      <c r="A56" s="4" t="s">
        <v>263</v>
      </c>
      <c r="B56" s="6" t="s">
        <v>264</v>
      </c>
    </row>
    <row r="57" spans="1:2" ht="31.5">
      <c r="A57" s="4" t="s">
        <v>49</v>
      </c>
      <c r="B57" s="6" t="s">
        <v>265</v>
      </c>
    </row>
    <row r="58" spans="1:2" ht="31.5">
      <c r="A58" s="4" t="s">
        <v>266</v>
      </c>
      <c r="B58" s="6" t="s">
        <v>267</v>
      </c>
    </row>
    <row r="59" spans="1:2" ht="47.25">
      <c r="A59" s="4" t="s">
        <v>51</v>
      </c>
      <c r="B59" s="6" t="s">
        <v>268</v>
      </c>
    </row>
    <row r="60" spans="1:2" ht="31.5">
      <c r="A60" s="4" t="s">
        <v>56</v>
      </c>
      <c r="B60" s="6" t="s">
        <v>269</v>
      </c>
    </row>
    <row r="61" spans="1:2" ht="15.75">
      <c r="A61" s="4" t="s">
        <v>270</v>
      </c>
      <c r="B61" s="6" t="s">
        <v>271</v>
      </c>
    </row>
    <row r="62" spans="1:2" ht="47.25">
      <c r="A62" s="4" t="s">
        <v>272</v>
      </c>
      <c r="B62" s="6" t="s">
        <v>273</v>
      </c>
    </row>
    <row r="63" spans="1:2" ht="63">
      <c r="A63" s="4" t="s">
        <v>58</v>
      </c>
      <c r="B63" s="6" t="s">
        <v>274</v>
      </c>
    </row>
    <row r="64" spans="1:2" ht="63">
      <c r="A64" s="4" t="s">
        <v>59</v>
      </c>
      <c r="B64" s="6" t="s">
        <v>275</v>
      </c>
    </row>
    <row r="65" spans="1:2" ht="47.25">
      <c r="A65" s="4" t="s">
        <v>61</v>
      </c>
      <c r="B65" s="6" t="s">
        <v>276</v>
      </c>
    </row>
    <row r="66" spans="1:2" ht="31.5">
      <c r="A66" s="4" t="s">
        <v>63</v>
      </c>
      <c r="B66" s="6" t="s">
        <v>277</v>
      </c>
    </row>
    <row r="67" spans="1:2" ht="31.5">
      <c r="A67" s="4" t="s">
        <v>64</v>
      </c>
      <c r="B67" s="6" t="s">
        <v>278</v>
      </c>
    </row>
    <row r="68" spans="1:2" ht="31.5">
      <c r="A68" s="4" t="s">
        <v>65</v>
      </c>
      <c r="B68" s="6" t="s">
        <v>279</v>
      </c>
    </row>
    <row r="69" spans="1:2" ht="47.25">
      <c r="A69" s="4" t="s">
        <v>66</v>
      </c>
      <c r="B69" s="6" t="s">
        <v>280</v>
      </c>
    </row>
    <row r="70" spans="1:2" ht="78.75">
      <c r="A70" s="4" t="s">
        <v>281</v>
      </c>
      <c r="B70" s="6" t="s">
        <v>69</v>
      </c>
    </row>
    <row r="71" spans="1:2" ht="63">
      <c r="A71" s="7" t="s">
        <v>282</v>
      </c>
      <c r="B71" s="6" t="s">
        <v>73</v>
      </c>
    </row>
    <row r="72" spans="1:2" ht="47.25">
      <c r="A72" s="4" t="s">
        <v>75</v>
      </c>
      <c r="B72" s="6" t="s">
        <v>283</v>
      </c>
    </row>
    <row r="73" spans="1:2" ht="31.5">
      <c r="A73" s="4" t="s">
        <v>76</v>
      </c>
      <c r="B73" s="6" t="s">
        <v>284</v>
      </c>
    </row>
    <row r="74" spans="1:2" ht="47.25">
      <c r="A74" s="4" t="s">
        <v>77</v>
      </c>
      <c r="B74" s="6" t="s">
        <v>285</v>
      </c>
    </row>
    <row r="75" spans="1:2" ht="31.5">
      <c r="A75" s="4" t="s">
        <v>286</v>
      </c>
      <c r="B75" s="6" t="s">
        <v>287</v>
      </c>
    </row>
    <row r="76" spans="1:2" ht="47.25">
      <c r="A76" s="4" t="s">
        <v>288</v>
      </c>
      <c r="B76" s="6" t="s">
        <v>289</v>
      </c>
    </row>
    <row r="77" spans="1:2" ht="31.5">
      <c r="A77" s="4" t="s">
        <v>290</v>
      </c>
      <c r="B77" s="6" t="s">
        <v>291</v>
      </c>
    </row>
    <row r="78" spans="1:2" ht="31.5">
      <c r="A78" s="4" t="s">
        <v>78</v>
      </c>
      <c r="B78" s="6" t="s">
        <v>292</v>
      </c>
    </row>
    <row r="79" spans="1:2" ht="47.25">
      <c r="A79" s="4" t="s">
        <v>293</v>
      </c>
      <c r="B79" s="6" t="s">
        <v>294</v>
      </c>
    </row>
    <row r="80" spans="1:2" ht="31.5">
      <c r="A80" s="4" t="s">
        <v>295</v>
      </c>
      <c r="B80" s="6" t="s">
        <v>296</v>
      </c>
    </row>
    <row r="81" spans="1:2" ht="15.75">
      <c r="A81" s="8" t="s">
        <v>297</v>
      </c>
      <c r="B81" s="6" t="s">
        <v>298</v>
      </c>
    </row>
    <row r="82" spans="1:2" ht="78.75">
      <c r="A82" s="4" t="s">
        <v>299</v>
      </c>
      <c r="B82" s="6" t="s">
        <v>300</v>
      </c>
    </row>
    <row r="83" spans="1:2" ht="31.5">
      <c r="A83" s="4" t="s">
        <v>301</v>
      </c>
      <c r="B83" s="6" t="s">
        <v>302</v>
      </c>
    </row>
    <row r="84" spans="1:2" ht="15.75">
      <c r="A84" s="4" t="s">
        <v>303</v>
      </c>
      <c r="B84" s="6" t="s">
        <v>304</v>
      </c>
    </row>
    <row r="85" spans="1:2" ht="31.5">
      <c r="A85" s="4" t="s">
        <v>305</v>
      </c>
      <c r="B85" s="6" t="s">
        <v>306</v>
      </c>
    </row>
    <row r="86" spans="1:2" ht="47.25">
      <c r="A86" s="4" t="s">
        <v>80</v>
      </c>
      <c r="B86" s="6" t="s">
        <v>81</v>
      </c>
    </row>
    <row r="87" spans="1:2" ht="47.25">
      <c r="A87" s="4" t="s">
        <v>307</v>
      </c>
      <c r="B87" s="6" t="s">
        <v>308</v>
      </c>
    </row>
    <row r="88" spans="1:2" ht="47.25">
      <c r="A88" s="4" t="s">
        <v>83</v>
      </c>
      <c r="B88" s="6" t="s">
        <v>84</v>
      </c>
    </row>
    <row r="89" spans="1:2" ht="78.75">
      <c r="A89" s="4" t="s">
        <v>85</v>
      </c>
      <c r="B89" s="6" t="s">
        <v>86</v>
      </c>
    </row>
    <row r="90" spans="1:2" ht="78.75">
      <c r="A90" s="4" t="s">
        <v>309</v>
      </c>
      <c r="B90" s="6" t="s">
        <v>310</v>
      </c>
    </row>
    <row r="91" spans="1:2" ht="78.75">
      <c r="A91" s="4" t="s">
        <v>87</v>
      </c>
      <c r="B91" s="6" t="s">
        <v>88</v>
      </c>
    </row>
    <row r="92" spans="1:2" ht="78.75">
      <c r="A92" s="4" t="s">
        <v>311</v>
      </c>
      <c r="B92" s="6" t="s">
        <v>312</v>
      </c>
    </row>
    <row r="93" spans="1:2" ht="78.75">
      <c r="A93" s="4" t="s">
        <v>313</v>
      </c>
      <c r="B93" s="6" t="s">
        <v>90</v>
      </c>
    </row>
    <row r="94" spans="1:2" ht="63">
      <c r="A94" s="4" t="s">
        <v>314</v>
      </c>
      <c r="B94" s="6" t="s">
        <v>315</v>
      </c>
    </row>
    <row r="95" spans="1:2" ht="94.5">
      <c r="A95" s="4" t="s">
        <v>316</v>
      </c>
      <c r="B95" s="6" t="s">
        <v>317</v>
      </c>
    </row>
    <row r="96" spans="1:2" ht="47.25">
      <c r="A96" s="4" t="s">
        <v>318</v>
      </c>
      <c r="B96" s="6" t="s">
        <v>319</v>
      </c>
    </row>
    <row r="97" spans="1:2" ht="94.5">
      <c r="A97" s="4" t="s">
        <v>320</v>
      </c>
      <c r="B97" s="6" t="s">
        <v>321</v>
      </c>
    </row>
    <row r="98" spans="1:2" ht="47.25">
      <c r="A98" s="4" t="s">
        <v>322</v>
      </c>
      <c r="B98" s="6" t="s">
        <v>323</v>
      </c>
    </row>
    <row r="99" spans="1:2" ht="47.25">
      <c r="A99" s="4" t="s">
        <v>324</v>
      </c>
      <c r="B99" s="6" t="s">
        <v>325</v>
      </c>
    </row>
    <row r="100" spans="1:2" ht="31.5">
      <c r="A100" s="4" t="s">
        <v>326</v>
      </c>
      <c r="B100" s="6" t="s">
        <v>327</v>
      </c>
    </row>
    <row r="101" spans="1:2" ht="31.5">
      <c r="A101" s="4" t="s">
        <v>328</v>
      </c>
      <c r="B101" s="6" t="s">
        <v>329</v>
      </c>
    </row>
    <row r="102" spans="1:2" ht="110.25">
      <c r="A102" s="4" t="s">
        <v>330</v>
      </c>
      <c r="B102" s="6" t="s">
        <v>331</v>
      </c>
    </row>
    <row r="103" spans="1:2" ht="63">
      <c r="A103" s="4" t="s">
        <v>332</v>
      </c>
      <c r="B103" s="6" t="s">
        <v>333</v>
      </c>
    </row>
    <row r="104" spans="1:2" ht="63">
      <c r="A104" s="4" t="s">
        <v>334</v>
      </c>
      <c r="B104" s="6" t="s">
        <v>335</v>
      </c>
    </row>
    <row r="105" spans="1:2" ht="47.25">
      <c r="A105" s="4" t="s">
        <v>336</v>
      </c>
      <c r="B105" s="6" t="s">
        <v>337</v>
      </c>
    </row>
    <row r="106" spans="1:2" ht="15.75">
      <c r="A106" s="4" t="s">
        <v>338</v>
      </c>
      <c r="B106" s="6" t="s">
        <v>339</v>
      </c>
    </row>
    <row r="107" spans="1:2" ht="15.75">
      <c r="A107" s="4" t="s">
        <v>340</v>
      </c>
      <c r="B107" s="6" t="s">
        <v>341</v>
      </c>
    </row>
    <row r="108" spans="1:2" ht="31.5">
      <c r="A108" s="4" t="s">
        <v>342</v>
      </c>
      <c r="B108" s="6" t="s">
        <v>343</v>
      </c>
    </row>
    <row r="109" spans="1:2" ht="47.25">
      <c r="A109" s="4" t="s">
        <v>344</v>
      </c>
      <c r="B109" s="6" t="s">
        <v>345</v>
      </c>
    </row>
    <row r="110" spans="1:2" ht="31.5">
      <c r="A110" s="4" t="s">
        <v>346</v>
      </c>
      <c r="B110" s="6" t="s">
        <v>93</v>
      </c>
    </row>
    <row r="111" spans="1:2" ht="31.5">
      <c r="A111" s="4" t="s">
        <v>95</v>
      </c>
      <c r="B111" s="6" t="s">
        <v>96</v>
      </c>
    </row>
    <row r="112" spans="1:2" ht="31.5">
      <c r="A112" s="4" t="s">
        <v>347</v>
      </c>
      <c r="B112" s="6" t="s">
        <v>348</v>
      </c>
    </row>
    <row r="113" spans="1:2" ht="31.5">
      <c r="A113" s="4" t="s">
        <v>349</v>
      </c>
      <c r="B113" s="6" t="s">
        <v>350</v>
      </c>
    </row>
    <row r="114" spans="1:2" ht="47.25">
      <c r="A114" s="4" t="s">
        <v>98</v>
      </c>
      <c r="B114" s="6" t="s">
        <v>99</v>
      </c>
    </row>
    <row r="115" spans="1:2" ht="47.25">
      <c r="A115" s="4" t="s">
        <v>98</v>
      </c>
      <c r="B115" s="6" t="s">
        <v>351</v>
      </c>
    </row>
    <row r="116" spans="1:2" ht="47.25">
      <c r="A116" s="4" t="s">
        <v>102</v>
      </c>
      <c r="B116" s="6" t="s">
        <v>352</v>
      </c>
    </row>
    <row r="117" spans="1:2" ht="47.25">
      <c r="A117" s="4" t="s">
        <v>103</v>
      </c>
      <c r="B117" s="6" t="s">
        <v>353</v>
      </c>
    </row>
    <row r="118" spans="1:2" ht="31.5">
      <c r="A118" s="4" t="s">
        <v>105</v>
      </c>
      <c r="B118" s="6" t="s">
        <v>354</v>
      </c>
    </row>
    <row r="119" spans="1:2" ht="94.5">
      <c r="A119" s="4" t="s">
        <v>355</v>
      </c>
      <c r="B119" s="6" t="s">
        <v>356</v>
      </c>
    </row>
    <row r="120" spans="1:2" ht="31.5">
      <c r="A120" s="4" t="s">
        <v>107</v>
      </c>
      <c r="B120" s="6" t="s">
        <v>357</v>
      </c>
    </row>
    <row r="121" spans="1:2" ht="15.75">
      <c r="A121" s="9" t="s">
        <v>109</v>
      </c>
      <c r="B121" s="6"/>
    </row>
    <row r="122" spans="1:2" ht="15.75">
      <c r="A122" s="9" t="s">
        <v>111</v>
      </c>
      <c r="B122" s="10"/>
    </row>
  </sheetData>
  <conditionalFormatting sqref="B1:B1048576">
    <cfRule type="duplicateValues" dxfId="0" priority="1"/>
  </conditionalFormatting>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3</vt:i4>
      </vt:variant>
    </vt:vector>
  </HeadingPairs>
  <TitlesOfParts>
    <vt:vector size="3" baseType="lpstr">
      <vt:lpstr>Templeits</vt:lpstr>
      <vt:lpstr>Uzdevumu definēšana</vt:lpstr>
      <vt:lpstr>ID_atšifrējumi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Rita Granāte</dc:creator>
  <cp:lastModifiedBy>Admin</cp:lastModifiedBy>
  <dcterms:created xsi:type="dcterms:W3CDTF">2024-06-26T08:10:00Z</dcterms:created>
  <dcterms:modified xsi:type="dcterms:W3CDTF">2024-11-08T13:14:03Z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682EF01F3C8B43EB86634B1D75F3728D_13</vt:lpwstr>
  </property>
  <property fmtid="{D5CDD505-2E9C-101B-9397-08002B2CF9AE}" pid="3" name="KSOProductBuildVer">
    <vt:lpwstr>2057-12.2.0.18607</vt:lpwstr>
  </property>
</Properties>
</file>